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uchida1.sharepoint.com/teams/DX2025/Shared Documents/一般/01_自治体公募/"/>
    </mc:Choice>
  </mc:AlternateContent>
  <xr:revisionPtr revIDLastSave="5" documentId="13_ncr:1_{D7312124-A86F-48A2-8B9A-857A0D3A486B}" xr6:coauthVersionLast="47" xr6:coauthVersionMax="47" xr10:uidLastSave="{57EC8719-D720-4ECF-92E0-F651A237BF62}"/>
  <workbookProtection workbookAlgorithmName="SHA-512" workbookHashValue="W7PcGTD8SltK/NAYl7Ebd5WF1ryvtAp2TXE+fOPu8+4Pvlj8NE5hVLEJTgY5r13Ng6ZoRSqfgZMtFmKoKz3x4A==" workbookSaltValue="M8+uEDxhEvY/DaUV5qDyqA==" workbookSpinCount="100000" lockStructure="1"/>
  <bookViews>
    <workbookView xWindow="-110" yWindow="-110" windowWidth="19420" windowHeight="10420" tabRatio="681" firstSheet="2" activeTab="2" xr2:uid="{E718E23E-B3E7-584F-8025-6999FE580982}"/>
  </bookViews>
  <sheets>
    <sheet name="【非表示】kintone取込用" sheetId="11" state="hidden" r:id="rId1"/>
    <sheet name="【非表示】マスタ" sheetId="8" state="hidden" r:id="rId2"/>
    <sheet name="学校情報" sheetId="9" r:id="rId3"/>
    <sheet name="実施計画" sheetId="10" r:id="rId4"/>
  </sheets>
  <definedNames>
    <definedName name="_xlnm._FilterDatabase" localSheetId="1" hidden="1">【非表示】マスタ!$A$2:$E$2</definedName>
    <definedName name="ICT活用状況">【非表示】マスタ!$G$26:$G$31</definedName>
    <definedName name="JAET学校情報化認定">【非表示】マスタ!$G$22:$G$23</definedName>
    <definedName name="_xlnm.Print_Area" localSheetId="1">【非表示】マスタ!$A$1:$J$1856</definedName>
    <definedName name="_xlnm.Print_Area" localSheetId="2">学校情報!$A$1:$Q$93</definedName>
    <definedName name="_xlnm.Print_Area" localSheetId="3">実施計画!$A$1:$AC$54</definedName>
    <definedName name="ネットワーク不良">【非表示】マスタ!$G$45:$G$48</definedName>
    <definedName name="リーディングDX事業に参加">【非表示】マスタ!$G$14:$G$15</definedName>
    <definedName name="確認事項">【非表示】マスタ!$I$3:$I$4</definedName>
    <definedName name="学習プラットフォーム">【非表示】マスタ!$G$39:$G$42</definedName>
    <definedName name="希望確認">【非表示】マスタ!$I$14:$I$16</definedName>
    <definedName name="教育委員会">【非表示】マスタ!$A$3:$B$1856</definedName>
    <definedName name="研究指定">【非表示】マスタ!$G$18:$G$19</definedName>
    <definedName name="取組の重み付け">【非表示】マスタ!$I$8:$I$11</definedName>
    <definedName name="申請書枝番">【非表示】マスタ!$G$3:$G$11</definedName>
    <definedName name="都道府県">【非表示】マスタ!$D$3:$E$49</definedName>
    <definedName name="利用端末">【非表示】マスタ!$G$34:$G$36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L2" i="11" l="1"/>
  <c r="CK2" i="11"/>
  <c r="CJ2" i="11"/>
  <c r="I2" i="11"/>
  <c r="H2" i="11"/>
  <c r="G2" i="11"/>
  <c r="S12" i="9"/>
  <c r="T12" i="9" s="1"/>
  <c r="BT2" i="11" l="1"/>
  <c r="S90" i="9"/>
  <c r="T90" i="9" s="1"/>
  <c r="M2" i="11"/>
  <c r="DA2" i="11"/>
  <c r="CZ2" i="11"/>
  <c r="CY2" i="11"/>
  <c r="CX2" i="11"/>
  <c r="CW2" i="11"/>
  <c r="CV2" i="11"/>
  <c r="CU2" i="11"/>
  <c r="CT2" i="11"/>
  <c r="CS2" i="11"/>
  <c r="CR2" i="11"/>
  <c r="CQ2" i="11"/>
  <c r="CP2" i="11"/>
  <c r="CO2" i="11"/>
  <c r="CN2" i="11"/>
  <c r="CM2" i="11"/>
  <c r="CI2" i="11"/>
  <c r="CH2" i="11"/>
  <c r="CG2" i="11"/>
  <c r="CF2" i="11"/>
  <c r="CE2" i="11"/>
  <c r="CD2" i="11"/>
  <c r="CC2" i="11"/>
  <c r="CB2" i="11"/>
  <c r="CA2" i="11"/>
  <c r="BZ2" i="11"/>
  <c r="BY2" i="11"/>
  <c r="BX2" i="11"/>
  <c r="BR2" i="11"/>
  <c r="BQ2" i="11"/>
  <c r="BP2" i="11"/>
  <c r="BO2" i="11"/>
  <c r="BN2" i="11"/>
  <c r="BM2" i="11"/>
  <c r="BK2" i="11"/>
  <c r="AW2" i="11"/>
  <c r="AV2" i="11"/>
  <c r="AU2" i="11"/>
  <c r="AT2" i="11"/>
  <c r="AS2" i="11"/>
  <c r="AR2" i="11"/>
  <c r="AQ2" i="11"/>
  <c r="AC2" i="11"/>
  <c r="AB2" i="11"/>
  <c r="Z2" i="11"/>
  <c r="X2" i="11"/>
  <c r="V2" i="11"/>
  <c r="T2" i="11"/>
  <c r="S2" i="11"/>
  <c r="R2" i="11"/>
  <c r="Q2" i="11"/>
  <c r="P2" i="11"/>
  <c r="O2" i="11"/>
  <c r="N2" i="11"/>
  <c r="L2" i="11"/>
  <c r="J2" i="11"/>
  <c r="E2" i="11"/>
  <c r="BV2" i="11"/>
  <c r="BW2" i="11" l="1"/>
  <c r="BU2" i="11"/>
  <c r="BS2" i="11"/>
  <c r="S93" i="9"/>
  <c r="T93" i="9" s="1"/>
  <c r="S92" i="9"/>
  <c r="T92" i="9" s="1"/>
  <c r="S91" i="9"/>
  <c r="T91" i="9" s="1"/>
  <c r="S89" i="9"/>
  <c r="T89" i="9" s="1"/>
  <c r="K2" i="11" l="1"/>
  <c r="S8" i="9"/>
  <c r="T8" i="9" s="1"/>
  <c r="U32" i="9" l="1"/>
  <c r="S45" i="9" s="1"/>
  <c r="T45" i="9" s="1"/>
  <c r="S19" i="9"/>
  <c r="T19" i="9" s="1"/>
  <c r="S18" i="9"/>
  <c r="T18" i="9" s="1"/>
  <c r="S17" i="9"/>
  <c r="T17" i="9" s="1"/>
  <c r="S16" i="9"/>
  <c r="T16" i="9" s="1"/>
  <c r="S15" i="9"/>
  <c r="T15" i="9" s="1"/>
  <c r="S14" i="9"/>
  <c r="T14" i="9" s="1"/>
  <c r="S38" i="9" l="1"/>
  <c r="T38" i="9" s="1"/>
  <c r="S39" i="9"/>
  <c r="T39" i="9" s="1"/>
  <c r="S41" i="9"/>
  <c r="T41" i="9" s="1"/>
  <c r="S34" i="9"/>
  <c r="T34" i="9" s="1"/>
  <c r="S42" i="9"/>
  <c r="T42" i="9" s="1"/>
  <c r="S33" i="9"/>
  <c r="T33" i="9" s="1"/>
  <c r="S35" i="9"/>
  <c r="T35" i="9" s="1"/>
  <c r="S43" i="9"/>
  <c r="T43" i="9" s="1"/>
  <c r="S36" i="9"/>
  <c r="T36" i="9" s="1"/>
  <c r="S44" i="9"/>
  <c r="T44" i="9" s="1"/>
  <c r="S40" i="9"/>
  <c r="T40" i="9" s="1"/>
  <c r="S37" i="9"/>
  <c r="T37" i="9" s="1"/>
  <c r="U3" i="9" l="1"/>
  <c r="S2" i="9" s="1"/>
  <c r="S57" i="9"/>
  <c r="T57" i="9" s="1"/>
  <c r="AE46" i="10"/>
  <c r="AF46" i="10" s="1"/>
  <c r="AE45" i="10"/>
  <c r="AF45" i="10" s="1"/>
  <c r="AE44" i="10"/>
  <c r="AF44" i="10" s="1"/>
  <c r="AE43" i="10"/>
  <c r="AF43" i="10" s="1"/>
  <c r="AE42" i="10"/>
  <c r="AF42" i="10" s="1"/>
  <c r="AE41" i="10"/>
  <c r="AF41" i="10" s="1"/>
  <c r="AE40" i="10"/>
  <c r="AF40" i="10" s="1"/>
  <c r="AE39" i="10"/>
  <c r="AF39" i="10" s="1"/>
  <c r="AE38" i="10"/>
  <c r="AF38" i="10" s="1"/>
  <c r="AE37" i="10"/>
  <c r="AF37" i="10" s="1"/>
  <c r="AE36" i="10"/>
  <c r="AF36" i="10" s="1"/>
  <c r="CW1" i="11"/>
  <c r="CV1" i="11"/>
  <c r="CU1" i="11"/>
  <c r="CT1" i="11"/>
  <c r="CS1" i="11"/>
  <c r="CR1" i="11"/>
  <c r="CQ1" i="11"/>
  <c r="CP1" i="11"/>
  <c r="CO1" i="11"/>
  <c r="CN1" i="11"/>
  <c r="CM1" i="11"/>
  <c r="DA1" i="11"/>
  <c r="CZ1" i="11"/>
  <c r="CY1" i="11"/>
  <c r="CX1" i="11"/>
  <c r="AE53" i="10"/>
  <c r="AF53" i="10" s="1"/>
  <c r="AE52" i="10"/>
  <c r="AF52" i="10" s="1"/>
  <c r="AE51" i="10"/>
  <c r="AF51" i="10" s="1"/>
  <c r="AE50" i="10"/>
  <c r="AF50" i="10" s="1"/>
  <c r="AE28" i="10"/>
  <c r="AF28" i="10" s="1"/>
  <c r="AE23" i="10"/>
  <c r="AF23" i="10" s="1"/>
  <c r="AE18" i="10"/>
  <c r="AE13" i="10"/>
  <c r="AF13" i="10" s="1"/>
  <c r="AE8" i="10"/>
  <c r="AF8" i="10" s="1"/>
  <c r="O5" i="10"/>
  <c r="F5" i="10"/>
  <c r="F4" i="10"/>
  <c r="O4" i="10"/>
  <c r="BR1" i="11"/>
  <c r="BQ1" i="11"/>
  <c r="BP1" i="11"/>
  <c r="BO1" i="11"/>
  <c r="BN1" i="11"/>
  <c r="BM1" i="11"/>
  <c r="S68" i="9"/>
  <c r="T68" i="9" s="1"/>
  <c r="BL2" i="11"/>
  <c r="BJ2" i="11"/>
  <c r="BI2" i="11"/>
  <c r="BH2" i="11"/>
  <c r="BG2" i="11"/>
  <c r="BF2" i="11"/>
  <c r="BE2" i="11"/>
  <c r="BD2" i="11"/>
  <c r="BC2" i="11"/>
  <c r="BB2" i="11"/>
  <c r="BA2" i="11"/>
  <c r="AZ2" i="11"/>
  <c r="AY2" i="11"/>
  <c r="AX2" i="11"/>
  <c r="AP2" i="11"/>
  <c r="AO2" i="11"/>
  <c r="AN2" i="11"/>
  <c r="AM2" i="11"/>
  <c r="AL2" i="11"/>
  <c r="AK2" i="11"/>
  <c r="AJ2" i="11"/>
  <c r="AI2" i="11"/>
  <c r="AH2" i="11"/>
  <c r="AG2" i="11"/>
  <c r="AF2" i="11"/>
  <c r="AE2" i="11"/>
  <c r="AD2" i="11"/>
  <c r="T2" i="9" l="1"/>
  <c r="J54" i="10"/>
  <c r="AA2" i="11"/>
  <c r="Y2" i="11"/>
  <c r="B2" i="11" l="1"/>
  <c r="S84" i="9" l="1"/>
  <c r="T84" i="9" s="1"/>
  <c r="S83" i="9"/>
  <c r="T83" i="9" s="1"/>
  <c r="S82" i="9"/>
  <c r="T82" i="9" s="1"/>
  <c r="S81" i="9"/>
  <c r="T81" i="9" s="1"/>
  <c r="S80" i="9"/>
  <c r="T80" i="9" s="1"/>
  <c r="S79" i="9"/>
  <c r="T79" i="9" s="1"/>
  <c r="S54" i="9"/>
  <c r="T54" i="9" s="1"/>
  <c r="S53" i="9"/>
  <c r="T53" i="9" s="1"/>
  <c r="S50" i="9"/>
  <c r="T50" i="9" s="1"/>
  <c r="S49" i="9"/>
  <c r="T49" i="9" s="1"/>
  <c r="S23" i="9"/>
  <c r="T23" i="9" s="1"/>
  <c r="S22" i="9"/>
  <c r="T22" i="9" s="1"/>
  <c r="S21" i="9"/>
  <c r="T21" i="9" s="1"/>
  <c r="S20" i="9"/>
  <c r="T20" i="9" s="1"/>
  <c r="S7" i="9"/>
  <c r="T7" i="9" s="1"/>
  <c r="S5" i="9"/>
  <c r="S3" i="9"/>
  <c r="T3" i="9" s="1"/>
  <c r="W2" i="11"/>
  <c r="U2" i="11"/>
  <c r="C2" i="11"/>
  <c r="T5" i="9" l="1"/>
  <c r="J85" i="9"/>
  <c r="D2" i="11"/>
  <c r="K5" i="9"/>
  <c r="F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能瀬 菜見子</author>
  </authors>
  <commentList>
    <comment ref="B1" authorId="0" shapeId="0" xr:uid="{94A0AD5E-2873-480A-864F-B11BB68E5967}">
      <text>
        <r>
          <rPr>
            <sz val="9"/>
            <color indexed="81"/>
            <rFont val="MS P ゴシック"/>
            <family val="3"/>
            <charset val="128"/>
          </rPr>
          <t>書類情報</t>
        </r>
      </text>
    </comment>
    <comment ref="J1" authorId="0" shapeId="0" xr:uid="{A3BF3B26-8425-4937-A9F0-7003785FAD3D}">
      <text>
        <r>
          <rPr>
            <sz val="9"/>
            <color indexed="81"/>
            <rFont val="MS P ゴシック"/>
            <family val="3"/>
            <charset val="128"/>
          </rPr>
          <t>学校情報</t>
        </r>
      </text>
    </comment>
    <comment ref="AD1" authorId="0" shapeId="0" xr:uid="{2530F1D1-B9CD-4CFA-9E4E-621483B98181}">
      <text>
        <r>
          <rPr>
            <sz val="9"/>
            <color indexed="81"/>
            <rFont val="MS P ゴシック"/>
            <family val="3"/>
            <charset val="128"/>
          </rPr>
          <t>事業実績</t>
        </r>
      </text>
    </comment>
    <comment ref="AQ1" authorId="0" shapeId="0" xr:uid="{69348051-4E99-494B-8ED9-4DE7408C53E5}">
      <text>
        <r>
          <rPr>
            <sz val="9"/>
            <color indexed="81"/>
            <rFont val="MS P ゴシック"/>
            <family val="3"/>
            <charset val="128"/>
          </rPr>
          <t>ICT端末環境</t>
        </r>
      </text>
    </comment>
    <comment ref="AY1" authorId="0" shapeId="0" xr:uid="{25FC9916-262C-4084-85DE-4FC8F6C5DD04}">
      <text>
        <r>
          <rPr>
            <sz val="9"/>
            <color indexed="81"/>
            <rFont val="MS P ゴシック"/>
            <family val="3"/>
            <charset val="128"/>
          </rPr>
          <t>実測値</t>
        </r>
      </text>
    </comment>
    <comment ref="BM1" authorId="0" shapeId="0" xr:uid="{24688510-27DF-4B23-8948-2F98AD0359C3}">
      <text>
        <r>
          <rPr>
            <sz val="9"/>
            <color indexed="81"/>
            <rFont val="MS P ゴシック"/>
            <family val="3"/>
            <charset val="128"/>
          </rPr>
          <t>確認事項</t>
        </r>
      </text>
    </comment>
    <comment ref="BS1" authorId="0" shapeId="0" xr:uid="{131BB58A-1EAD-4DD2-9645-80646334579E}">
      <text>
        <r>
          <rPr>
            <sz val="9"/>
            <color indexed="81"/>
            <rFont val="MS P ゴシック"/>
            <family val="3"/>
            <charset val="128"/>
          </rPr>
          <t>認定校担当者連絡先</t>
        </r>
      </text>
    </comment>
    <comment ref="BX1" authorId="0" shapeId="0" xr:uid="{155541DD-45C7-4632-BE82-3B214E235EFE}">
      <text>
        <r>
          <rPr>
            <sz val="9"/>
            <color indexed="81"/>
            <rFont val="MS P ゴシック"/>
            <family val="3"/>
            <charset val="128"/>
          </rPr>
          <t>実施計画
具体的な内容</t>
        </r>
      </text>
    </comment>
    <comment ref="CM1" authorId="0" shapeId="0" xr:uid="{79BD87A6-77A8-490B-800D-6D3FDA1D134B}">
      <text>
        <r>
          <rPr>
            <sz val="9"/>
            <color indexed="81"/>
            <rFont val="MS P ゴシック"/>
            <family val="3"/>
            <charset val="128"/>
          </rPr>
          <t>年間計画</t>
        </r>
      </text>
    </comment>
    <comment ref="CX1" authorId="0" shapeId="0" xr:uid="{6B086A24-CFED-438D-94E8-9D93933F43C9}">
      <text>
        <r>
          <rPr>
            <sz val="9"/>
            <color indexed="81"/>
            <rFont val="MS P ゴシック"/>
            <family val="3"/>
            <charset val="128"/>
          </rPr>
          <t>確認事項</t>
        </r>
      </text>
    </comment>
  </commentList>
</comments>
</file>

<file path=xl/sharedStrings.xml><?xml version="1.0" encoding="utf-8"?>
<sst xmlns="http://schemas.openxmlformats.org/spreadsheetml/2006/main" count="4081" uniqueCount="3972">
  <si>
    <t>教育委員会コード</t>
    <rPh sb="0" eb="2">
      <t>キョウイク</t>
    </rPh>
    <rPh sb="2" eb="5">
      <t>イインカイ</t>
    </rPh>
    <phoneticPr fontId="1"/>
  </si>
  <si>
    <t>教育委員会名</t>
  </si>
  <si>
    <t>都道府県コード</t>
  </si>
  <si>
    <t>都道府県名</t>
  </si>
  <si>
    <t>011000</t>
  </si>
  <si>
    <t>北海道教育委員会</t>
  </si>
  <si>
    <t>北海道</t>
  </si>
  <si>
    <t>012100</t>
  </si>
  <si>
    <t>札幌市教育委員会</t>
  </si>
  <si>
    <t>青森県</t>
  </si>
  <si>
    <t>012202</t>
    <phoneticPr fontId="1"/>
  </si>
  <si>
    <t>函館市教育委員会</t>
  </si>
  <si>
    <t>岩手県</t>
  </si>
  <si>
    <t>012203</t>
  </si>
  <si>
    <t>小樽市教育委員会</t>
    <phoneticPr fontId="1"/>
  </si>
  <si>
    <t>宮城県</t>
  </si>
  <si>
    <t>012204</t>
  </si>
  <si>
    <t>旭川市教育委員会</t>
  </si>
  <si>
    <t>秋田県</t>
  </si>
  <si>
    <t>012205</t>
  </si>
  <si>
    <t>室蘭市教育委員会</t>
  </si>
  <si>
    <t>山形県</t>
  </si>
  <si>
    <t>012206</t>
  </si>
  <si>
    <t>釧路市教育委員会</t>
  </si>
  <si>
    <t>012207</t>
  </si>
  <si>
    <t>帯広市教育委員会</t>
  </si>
  <si>
    <t>茨城県</t>
  </si>
  <si>
    <t>012208</t>
  </si>
  <si>
    <t>北見市教育委員会</t>
  </si>
  <si>
    <t>栃木県</t>
  </si>
  <si>
    <t>012209</t>
  </si>
  <si>
    <t>夕張市教育委員会</t>
  </si>
  <si>
    <t>群馬県</t>
  </si>
  <si>
    <t>012210</t>
  </si>
  <si>
    <t>岩見沢市教育委員会</t>
  </si>
  <si>
    <t>埼玉県</t>
  </si>
  <si>
    <t>012211</t>
  </si>
  <si>
    <t>網走市教育委員会</t>
  </si>
  <si>
    <t>千葉県</t>
  </si>
  <si>
    <t>012212</t>
  </si>
  <si>
    <t>留萌市教育委員会</t>
  </si>
  <si>
    <t>東京都</t>
  </si>
  <si>
    <t>012213</t>
  </si>
  <si>
    <t>苫小牧市教育委員会</t>
  </si>
  <si>
    <t>神奈川県</t>
  </si>
  <si>
    <t>012214</t>
  </si>
  <si>
    <t>稚内市教育委員会</t>
  </si>
  <si>
    <t>新潟県</t>
  </si>
  <si>
    <t>012215</t>
  </si>
  <si>
    <t>美唄市教育委員会</t>
  </si>
  <si>
    <t>富山県</t>
  </si>
  <si>
    <t>012216</t>
  </si>
  <si>
    <t>芦別市教育委員会</t>
  </si>
  <si>
    <t>石川県</t>
  </si>
  <si>
    <t>012217</t>
  </si>
  <si>
    <t>江別市教育委員会</t>
  </si>
  <si>
    <t>福井県</t>
  </si>
  <si>
    <t>012218</t>
  </si>
  <si>
    <t>赤平市教育委員会</t>
  </si>
  <si>
    <t>山梨県</t>
  </si>
  <si>
    <t>012219</t>
  </si>
  <si>
    <t>紋別市教育委員会</t>
  </si>
  <si>
    <t>長野県</t>
  </si>
  <si>
    <t>012220</t>
  </si>
  <si>
    <t>士別市教育委員会</t>
  </si>
  <si>
    <t>岐阜県</t>
  </si>
  <si>
    <t>012221</t>
  </si>
  <si>
    <t>名寄市教育委員会</t>
  </si>
  <si>
    <t>静岡県</t>
  </si>
  <si>
    <t>012222</t>
  </si>
  <si>
    <t>三笠市教育委員会</t>
  </si>
  <si>
    <t>愛知県</t>
  </si>
  <si>
    <t>012223</t>
  </si>
  <si>
    <t>根室市教育委員会</t>
  </si>
  <si>
    <t>三重県</t>
  </si>
  <si>
    <t>012224</t>
  </si>
  <si>
    <t>千歳市教育委員会</t>
  </si>
  <si>
    <t>滋賀県</t>
  </si>
  <si>
    <t>012225</t>
  </si>
  <si>
    <t>滝川市教育委員会</t>
  </si>
  <si>
    <t>京都府</t>
  </si>
  <si>
    <t>012226</t>
  </si>
  <si>
    <t>砂川市教育委員会</t>
  </si>
  <si>
    <t>大阪府</t>
  </si>
  <si>
    <t>012227</t>
  </si>
  <si>
    <t>歌志内市教育委員会</t>
  </si>
  <si>
    <t>兵庫県</t>
  </si>
  <si>
    <t>012228</t>
  </si>
  <si>
    <t>深川市教育委員会</t>
  </si>
  <si>
    <t>奈良県</t>
  </si>
  <si>
    <t>012229</t>
  </si>
  <si>
    <t>富良野市教育委員会</t>
  </si>
  <si>
    <t>和歌山県</t>
  </si>
  <si>
    <t>012230</t>
  </si>
  <si>
    <t>登別市教育委員会</t>
  </si>
  <si>
    <t>鳥取県</t>
  </si>
  <si>
    <t>012231</t>
  </si>
  <si>
    <t>恵庭市教育委員会</t>
  </si>
  <si>
    <t>島根県</t>
  </si>
  <si>
    <t>012233</t>
  </si>
  <si>
    <t>伊達市教育委員会</t>
  </si>
  <si>
    <t>岡山県</t>
  </si>
  <si>
    <t>012234</t>
  </si>
  <si>
    <t>北広島市教育委員会</t>
  </si>
  <si>
    <t>広島県</t>
  </si>
  <si>
    <t>012235</t>
  </si>
  <si>
    <t>石狩市教育委員会</t>
  </si>
  <si>
    <t>山口県</t>
  </si>
  <si>
    <t>012236</t>
  </si>
  <si>
    <t>北斗市教育委員会</t>
  </si>
  <si>
    <t>徳島県</t>
  </si>
  <si>
    <t>013303</t>
  </si>
  <si>
    <t>当別町教育委員会</t>
  </si>
  <si>
    <t>香川県</t>
  </si>
  <si>
    <t>013331</t>
  </si>
  <si>
    <t>松前町教育委員会</t>
  </si>
  <si>
    <t>愛媛県</t>
  </si>
  <si>
    <t>013332</t>
  </si>
  <si>
    <t>福島町教育委員会</t>
  </si>
  <si>
    <t>高知県</t>
  </si>
  <si>
    <t>013333</t>
  </si>
  <si>
    <t>知内町教育委員会</t>
  </si>
  <si>
    <t>福岡県</t>
  </si>
  <si>
    <t>013334</t>
  </si>
  <si>
    <t>木古内町教育委員会</t>
  </si>
  <si>
    <t>佐賀県</t>
  </si>
  <si>
    <t>013337</t>
  </si>
  <si>
    <t>七飯町教育委員会</t>
  </si>
  <si>
    <t>長崎県</t>
  </si>
  <si>
    <t>013343</t>
  </si>
  <si>
    <t>鹿部町教育委員会</t>
  </si>
  <si>
    <t>熊本県</t>
  </si>
  <si>
    <t>013345</t>
  </si>
  <si>
    <t>森町教育委員会</t>
  </si>
  <si>
    <t>大分県</t>
  </si>
  <si>
    <t>013346</t>
  </si>
  <si>
    <t>八雲町教育委員会</t>
  </si>
  <si>
    <t>宮崎県</t>
  </si>
  <si>
    <t>013347</t>
  </si>
  <si>
    <t>長万部町教育委員会</t>
  </si>
  <si>
    <t>鹿児島県</t>
  </si>
  <si>
    <t>013361</t>
  </si>
  <si>
    <t>江差町教育委員会</t>
  </si>
  <si>
    <t>沖縄県</t>
  </si>
  <si>
    <t>013362</t>
  </si>
  <si>
    <t>上ノ国町教育委員会</t>
  </si>
  <si>
    <t>013363</t>
  </si>
  <si>
    <t>厚沢部町教育委員会</t>
  </si>
  <si>
    <t>013364</t>
  </si>
  <si>
    <t>乙部町教育委員会</t>
  </si>
  <si>
    <t>013367</t>
  </si>
  <si>
    <t>奥尻町教育委員会</t>
  </si>
  <si>
    <t>013370</t>
  </si>
  <si>
    <t>今金町教育委員会</t>
  </si>
  <si>
    <t>013371</t>
  </si>
  <si>
    <t>せたな町教育委員会</t>
  </si>
  <si>
    <t>013392</t>
  </si>
  <si>
    <t>寿都町教育委員会</t>
  </si>
  <si>
    <t>013393</t>
  </si>
  <si>
    <t>黒松内町教育委員会</t>
  </si>
  <si>
    <t>013394</t>
  </si>
  <si>
    <t>蘭越町教育委員会</t>
  </si>
  <si>
    <t>013395</t>
  </si>
  <si>
    <t>ニセコ町教育委員会</t>
  </si>
  <si>
    <t>013398</t>
  </si>
  <si>
    <t>喜茂別町教育委員会</t>
  </si>
  <si>
    <t>013399</t>
  </si>
  <si>
    <t>京極町教育委員会</t>
  </si>
  <si>
    <t>013400</t>
  </si>
  <si>
    <t>倶知安町教育委員会</t>
  </si>
  <si>
    <t>013401</t>
  </si>
  <si>
    <t>共和町教育委員会</t>
  </si>
  <si>
    <t>013402</t>
  </si>
  <si>
    <t>岩内町教育委員会</t>
  </si>
  <si>
    <t>013405</t>
  </si>
  <si>
    <t>積丹町教育委員会</t>
  </si>
  <si>
    <t>013406</t>
  </si>
  <si>
    <t>古平町教育委員会</t>
  </si>
  <si>
    <t>013407</t>
  </si>
  <si>
    <t>仁木町教育委員会</t>
  </si>
  <si>
    <t>013408</t>
  </si>
  <si>
    <t>余市町教育委員会</t>
  </si>
  <si>
    <t>013423</t>
  </si>
  <si>
    <t>南幌町教育委員会</t>
  </si>
  <si>
    <t>013424</t>
  </si>
  <si>
    <t>奈井江町教育委員会</t>
  </si>
  <si>
    <t>013425</t>
  </si>
  <si>
    <t>上砂川町教育委員会</t>
  </si>
  <si>
    <t>013427</t>
  </si>
  <si>
    <t>由仁町教育委員会</t>
  </si>
  <si>
    <t>013428</t>
  </si>
  <si>
    <t>長沼町教育委員会</t>
  </si>
  <si>
    <t>013429</t>
  </si>
  <si>
    <t>栗山町教育委員会</t>
  </si>
  <si>
    <t>013430</t>
  </si>
  <si>
    <t>月形町教育委員会</t>
  </si>
  <si>
    <t>013431</t>
  </si>
  <si>
    <t>浦臼町教育委員会</t>
  </si>
  <si>
    <t>013432</t>
  </si>
  <si>
    <t>新十津川町教育委員会</t>
  </si>
  <si>
    <t>013433</t>
  </si>
  <si>
    <t>妹背牛町教育委員会</t>
  </si>
  <si>
    <t>013434</t>
  </si>
  <si>
    <t>秩父別町教育委員会</t>
  </si>
  <si>
    <t>013436</t>
  </si>
  <si>
    <t>雨竜町教育委員会</t>
  </si>
  <si>
    <t>013437</t>
  </si>
  <si>
    <t>北竜町教育委員会</t>
  </si>
  <si>
    <t>013438</t>
  </si>
  <si>
    <t>沼田町教育委員会</t>
  </si>
  <si>
    <t>013452</t>
  </si>
  <si>
    <t>鷹栖町教育委員会</t>
  </si>
  <si>
    <t>013453</t>
  </si>
  <si>
    <t>東神楽町教育委員会</t>
  </si>
  <si>
    <t>013454</t>
  </si>
  <si>
    <t>当麻町教育委員会</t>
  </si>
  <si>
    <t>013455</t>
  </si>
  <si>
    <t>比布町教育委員会</t>
  </si>
  <si>
    <t>013456</t>
  </si>
  <si>
    <t>愛別町教育委員会</t>
  </si>
  <si>
    <t>013457</t>
  </si>
  <si>
    <t>上川町教育委員会</t>
  </si>
  <si>
    <t>013458</t>
  </si>
  <si>
    <t>東川町教育委員会</t>
  </si>
  <si>
    <t>013459</t>
  </si>
  <si>
    <t>美瑛町教育委員会</t>
  </si>
  <si>
    <t>013460</t>
  </si>
  <si>
    <t>上富良野町教育委員会</t>
  </si>
  <si>
    <t>013461</t>
  </si>
  <si>
    <t>中富良野町教育委員会</t>
  </si>
  <si>
    <t>013462</t>
  </si>
  <si>
    <t>南富良野町教育委員会</t>
  </si>
  <si>
    <t>013464</t>
  </si>
  <si>
    <t>和寒町教育委員会</t>
  </si>
  <si>
    <t>013465</t>
  </si>
  <si>
    <t>剣淵町教育委員会</t>
  </si>
  <si>
    <t>013468</t>
  </si>
  <si>
    <t>下川町教育委員会</t>
  </si>
  <si>
    <t>013469</t>
  </si>
  <si>
    <t>美深町教育委員会</t>
  </si>
  <si>
    <t>013471</t>
  </si>
  <si>
    <t>中川町教育委員会</t>
  </si>
  <si>
    <t>013472</t>
  </si>
  <si>
    <t>幌加内町教育委員会</t>
  </si>
  <si>
    <t>013481</t>
  </si>
  <si>
    <t>増毛町教育委員会</t>
  </si>
  <si>
    <t>013482</t>
  </si>
  <si>
    <t>小平町教育委員会</t>
  </si>
  <si>
    <t>013483</t>
  </si>
  <si>
    <t>苫前町教育委員会</t>
  </si>
  <si>
    <t>013484</t>
  </si>
  <si>
    <t>羽幌町教育委員会</t>
  </si>
  <si>
    <t>013486</t>
  </si>
  <si>
    <t>遠別町教育委員会</t>
  </si>
  <si>
    <t>013487</t>
  </si>
  <si>
    <t>天塩町教育委員会</t>
  </si>
  <si>
    <t>013512</t>
  </si>
  <si>
    <t>浜頓別町教育委員会</t>
  </si>
  <si>
    <t>013513</t>
  </si>
  <si>
    <t>中頓別町教育委員会</t>
  </si>
  <si>
    <t>013514</t>
  </si>
  <si>
    <t>枝幸町教育委員会</t>
  </si>
  <si>
    <t>013516</t>
  </si>
  <si>
    <t>豊富町教育委員会</t>
  </si>
  <si>
    <t>013517</t>
  </si>
  <si>
    <t>礼文町教育委員会</t>
  </si>
  <si>
    <t>013518</t>
  </si>
  <si>
    <t>利尻町教育委員会</t>
  </si>
  <si>
    <t>013519</t>
  </si>
  <si>
    <t>利尻富士町教育委員会</t>
  </si>
  <si>
    <t>013520</t>
  </si>
  <si>
    <t>幌延町教育委員会</t>
  </si>
  <si>
    <t>013543</t>
  </si>
  <si>
    <t>美幌町教育委員会</t>
  </si>
  <si>
    <t>013544</t>
  </si>
  <si>
    <t>津別町教育委員会</t>
  </si>
  <si>
    <t>013545</t>
  </si>
  <si>
    <t>斜里町教育委員会</t>
  </si>
  <si>
    <t>013546</t>
  </si>
  <si>
    <t>清里町教育委員会</t>
  </si>
  <si>
    <t>013547</t>
  </si>
  <si>
    <t>小清水町教育委員会</t>
  </si>
  <si>
    <t>013549</t>
  </si>
  <si>
    <t>訓子府町教育委員会</t>
  </si>
  <si>
    <t>013550</t>
  </si>
  <si>
    <t>置戸町教育委員会</t>
  </si>
  <si>
    <t>013552</t>
  </si>
  <si>
    <t>佐呂間町教育委員会</t>
  </si>
  <si>
    <t>013555</t>
  </si>
  <si>
    <t>遠軽町教育委員会</t>
  </si>
  <si>
    <t>013559</t>
  </si>
  <si>
    <t>湧別町教育委員会</t>
  </si>
  <si>
    <t>013560</t>
  </si>
  <si>
    <t>滝上町教育委員会</t>
  </si>
  <si>
    <t>013561</t>
  </si>
  <si>
    <t>興部町教育委員会</t>
  </si>
  <si>
    <t>013563</t>
  </si>
  <si>
    <t>雄武町教育委員会</t>
  </si>
  <si>
    <t>013564</t>
  </si>
  <si>
    <t>大空町教育委員会</t>
  </si>
  <si>
    <t>013571</t>
  </si>
  <si>
    <t>豊浦町教育委員会</t>
  </si>
  <si>
    <t>013575</t>
  </si>
  <si>
    <t>壮瞥町教育委員会</t>
  </si>
  <si>
    <t>013578</t>
  </si>
  <si>
    <t>白老町教育委員会</t>
  </si>
  <si>
    <t>013581</t>
  </si>
  <si>
    <t>厚真町教育委員会</t>
  </si>
  <si>
    <t>013584</t>
  </si>
  <si>
    <t>洞爺湖町教育委員会</t>
  </si>
  <si>
    <t>013585</t>
  </si>
  <si>
    <t>安平町教育委員会</t>
  </si>
  <si>
    <t>013586</t>
  </si>
  <si>
    <t>むかわ町教育委員会</t>
  </si>
  <si>
    <t>013601</t>
  </si>
  <si>
    <t>日高町教育委員会</t>
  </si>
  <si>
    <t>013602</t>
  </si>
  <si>
    <t>平取町教育委員会</t>
  </si>
  <si>
    <t>013604</t>
  </si>
  <si>
    <t>新冠町教育委員会</t>
  </si>
  <si>
    <t>013607</t>
  </si>
  <si>
    <t>浦河町教育委員会</t>
  </si>
  <si>
    <t>013608</t>
  </si>
  <si>
    <t>様似町教育委員会</t>
  </si>
  <si>
    <t>013609</t>
  </si>
  <si>
    <t>えりも町教育委員会</t>
  </si>
  <si>
    <t>013610</t>
  </si>
  <si>
    <t>新ひだか町教育委員会</t>
  </si>
  <si>
    <t>013631</t>
  </si>
  <si>
    <t>音更町教育委員会</t>
  </si>
  <si>
    <t>013632</t>
  </si>
  <si>
    <t>士幌町教育委員会</t>
  </si>
  <si>
    <t>013633</t>
  </si>
  <si>
    <t>上士幌町教育委員会</t>
  </si>
  <si>
    <t>013634</t>
  </si>
  <si>
    <t>鹿追町教育委員会</t>
  </si>
  <si>
    <t>013635</t>
  </si>
  <si>
    <t>新得町教育委員会</t>
  </si>
  <si>
    <t>013636</t>
  </si>
  <si>
    <t>清水町教育委員会</t>
  </si>
  <si>
    <t>013637</t>
  </si>
  <si>
    <t>芽室町教育委員会</t>
  </si>
  <si>
    <t>013641</t>
  </si>
  <si>
    <t>大樹町教育委員会</t>
  </si>
  <si>
    <t>013642</t>
  </si>
  <si>
    <t>広尾町教育委員会</t>
  </si>
  <si>
    <t>013643</t>
  </si>
  <si>
    <t>幕別町教育委員会</t>
  </si>
  <si>
    <t>013644</t>
  </si>
  <si>
    <t>池田町教育委員会</t>
  </si>
  <si>
    <t>013645</t>
  </si>
  <si>
    <t>豊頃町教育委員会</t>
  </si>
  <si>
    <t>013646</t>
  </si>
  <si>
    <t>本別町教育委員会</t>
  </si>
  <si>
    <t>013647</t>
  </si>
  <si>
    <t>足寄町教育委員会</t>
  </si>
  <si>
    <t>013648</t>
  </si>
  <si>
    <t>陸別町教育委員会</t>
  </si>
  <si>
    <t>013649</t>
  </si>
  <si>
    <t>浦幌町教育委員会</t>
  </si>
  <si>
    <t>013661</t>
  </si>
  <si>
    <t>釧路町教育委員会</t>
  </si>
  <si>
    <t>013662</t>
  </si>
  <si>
    <t>厚岸町教育委員会</t>
  </si>
  <si>
    <t>013663</t>
  </si>
  <si>
    <t>浜中町教育委員会</t>
  </si>
  <si>
    <t>013664</t>
  </si>
  <si>
    <t>標茶町教育委員会</t>
  </si>
  <si>
    <t>013665</t>
  </si>
  <si>
    <t>弟子屈町教育委員会</t>
  </si>
  <si>
    <t>013668</t>
  </si>
  <si>
    <t>白糠町教育委員会</t>
  </si>
  <si>
    <t>013691</t>
  </si>
  <si>
    <t>別海町教育委員会</t>
  </si>
  <si>
    <t>013692</t>
  </si>
  <si>
    <t>中標津町教育委員会</t>
  </si>
  <si>
    <t>013693</t>
  </si>
  <si>
    <t>標津町教育委員会</t>
  </si>
  <si>
    <t>013694</t>
  </si>
  <si>
    <t>羅臼町教育委員会</t>
  </si>
  <si>
    <t>014304</t>
  </si>
  <si>
    <t>新篠津村教育委員会</t>
  </si>
  <si>
    <t>014391</t>
  </si>
  <si>
    <t>島牧村教育委員会</t>
  </si>
  <si>
    <t>014396</t>
  </si>
  <si>
    <t>真狩村教育委員会</t>
  </si>
  <si>
    <t>014397</t>
  </si>
  <si>
    <t>留寿都村教育委員会</t>
  </si>
  <si>
    <t>014403</t>
  </si>
  <si>
    <t>泊村教育委員会</t>
  </si>
  <si>
    <t>014404</t>
  </si>
  <si>
    <t>神恵内村教育委員会</t>
  </si>
  <si>
    <t>014409</t>
  </si>
  <si>
    <t>赤井川村教育委員会</t>
  </si>
  <si>
    <t>014463</t>
  </si>
  <si>
    <t>占冠村教育委員会</t>
  </si>
  <si>
    <t>014470</t>
  </si>
  <si>
    <t>音威子府村教育委員会</t>
  </si>
  <si>
    <t>014485</t>
  </si>
  <si>
    <t>初山別村教育委員会</t>
  </si>
  <si>
    <t>014511</t>
  </si>
  <si>
    <t>猿払村教育委員会</t>
  </si>
  <si>
    <t>014562</t>
  </si>
  <si>
    <t>西興部村教育委員会</t>
  </si>
  <si>
    <t>014638</t>
  </si>
  <si>
    <t>中札内村教育委員会</t>
  </si>
  <si>
    <t>014639</t>
  </si>
  <si>
    <t>更別村教育委員会</t>
  </si>
  <si>
    <t>014667</t>
  </si>
  <si>
    <t>鶴居村教育委員会</t>
  </si>
  <si>
    <t>015856</t>
  </si>
  <si>
    <t>奈井江浦臼町学校給食組合教育委員会</t>
  </si>
  <si>
    <t>015863</t>
  </si>
  <si>
    <t>空知教育センター組合教育委員会</t>
  </si>
  <si>
    <t>015885</t>
  </si>
  <si>
    <t>十勝圏複合事務組合教育委員会</t>
  </si>
  <si>
    <t>015896</t>
  </si>
  <si>
    <t>江差町・上ノ国町学校給食組合教育委員会</t>
  </si>
  <si>
    <t>015922</t>
  </si>
  <si>
    <t>網走地方教育研修センター組合教育委員会</t>
  </si>
  <si>
    <t>015936</t>
  </si>
  <si>
    <t>上川教育研修センター組合教育委員会</t>
  </si>
  <si>
    <t>015953</t>
  </si>
  <si>
    <t>利尻郡学校給食組合教育委員会</t>
  </si>
  <si>
    <t>015973</t>
  </si>
  <si>
    <t>石狩教育研修センター組合教育委員会</t>
  </si>
  <si>
    <t>015974</t>
  </si>
  <si>
    <t>後志教育研修センター組合教育委員会</t>
  </si>
  <si>
    <t>015985</t>
  </si>
  <si>
    <t>北空知圏学校給食組合教育委員会</t>
  </si>
  <si>
    <t>017990</t>
  </si>
  <si>
    <t>富良野広域連合教育委員会</t>
  </si>
  <si>
    <t>021000</t>
  </si>
  <si>
    <t>青森県教育委員会</t>
  </si>
  <si>
    <t>022201</t>
  </si>
  <si>
    <t>青森市教育委員会</t>
  </si>
  <si>
    <t>022202</t>
  </si>
  <si>
    <t>弘前市教育委員会</t>
  </si>
  <si>
    <t>022203</t>
  </si>
  <si>
    <t>八戸市教育委員会</t>
  </si>
  <si>
    <t>022204</t>
  </si>
  <si>
    <t>黒石市教育委員会</t>
  </si>
  <si>
    <t>022205</t>
  </si>
  <si>
    <t>五所川原市教育委員会</t>
  </si>
  <si>
    <t>022206</t>
  </si>
  <si>
    <t>十和田市教育委員会</t>
  </si>
  <si>
    <t>022207</t>
  </si>
  <si>
    <t>三沢市教育委員会</t>
  </si>
  <si>
    <t>022208</t>
  </si>
  <si>
    <t>むつ市教育委員会</t>
  </si>
  <si>
    <t>022209</t>
  </si>
  <si>
    <t>つがる市教育委員会</t>
  </si>
  <si>
    <t>022210</t>
  </si>
  <si>
    <t>平川市教育委員会</t>
  </si>
  <si>
    <t>023301</t>
  </si>
  <si>
    <t>平内町教育委員会</t>
  </si>
  <si>
    <t>023303</t>
  </si>
  <si>
    <t>今別町教育委員会</t>
  </si>
  <si>
    <t>023307</t>
  </si>
  <si>
    <t>外ヶ浜町教育委員会</t>
  </si>
  <si>
    <t>023321</t>
  </si>
  <si>
    <t>鰺ヶ沢町教育委員会</t>
  </si>
  <si>
    <t>023323</t>
  </si>
  <si>
    <t>深浦町教育委員会</t>
  </si>
  <si>
    <t>023361</t>
  </si>
  <si>
    <t>藤崎町教育委員会</t>
  </si>
  <si>
    <t>023362</t>
  </si>
  <si>
    <t>大鰐町教育委員会</t>
  </si>
  <si>
    <t>023381</t>
  </si>
  <si>
    <t>板柳町教育委員会</t>
  </si>
  <si>
    <t>023384</t>
  </si>
  <si>
    <t>鶴田町教育委員会</t>
  </si>
  <si>
    <t>023387</t>
  </si>
  <si>
    <t>中泊町教育委員会</t>
  </si>
  <si>
    <t>023401</t>
  </si>
  <si>
    <t>野辺地町教育委員会</t>
  </si>
  <si>
    <t>023402</t>
  </si>
  <si>
    <t>七戸町教育委員会</t>
  </si>
  <si>
    <t>023405</t>
  </si>
  <si>
    <t>六戸町教育委員会</t>
  </si>
  <si>
    <t>023406</t>
  </si>
  <si>
    <t>横浜町教育委員会</t>
  </si>
  <si>
    <t>023408</t>
  </si>
  <si>
    <t>東北町教育委員会</t>
  </si>
  <si>
    <t>023412</t>
  </si>
  <si>
    <t>おいらせ町教育委員会</t>
  </si>
  <si>
    <t>023423</t>
  </si>
  <si>
    <t>大間町教育委員会</t>
  </si>
  <si>
    <t>023441</t>
  </si>
  <si>
    <t>三戸町教育委員会</t>
  </si>
  <si>
    <t>023442</t>
  </si>
  <si>
    <t>五戸町教育委員会</t>
  </si>
  <si>
    <t>023443</t>
  </si>
  <si>
    <t>田子町教育委員会</t>
  </si>
  <si>
    <t>023445</t>
  </si>
  <si>
    <t>南部町教育委員会</t>
  </si>
  <si>
    <t>023446</t>
  </si>
  <si>
    <t>階上町教育委員会</t>
  </si>
  <si>
    <t>024304</t>
  </si>
  <si>
    <t>蓬田村教育委員会</t>
  </si>
  <si>
    <t>024343</t>
  </si>
  <si>
    <t>西目屋村教育委員会</t>
  </si>
  <si>
    <t>024367</t>
  </si>
  <si>
    <t>田舎館村教育委員会</t>
  </si>
  <si>
    <t>024411</t>
  </si>
  <si>
    <t>六ヶ所村教育委員会</t>
  </si>
  <si>
    <t>024424</t>
  </si>
  <si>
    <t>東通村教育委員会</t>
  </si>
  <si>
    <t>024425</t>
  </si>
  <si>
    <t>風間浦村教育委員会</t>
  </si>
  <si>
    <t>024426</t>
  </si>
  <si>
    <t>佐井村教育委員会</t>
  </si>
  <si>
    <t>024450</t>
  </si>
  <si>
    <t>新郷村教育委員会</t>
  </si>
  <si>
    <t>025803</t>
  </si>
  <si>
    <t>中部上北広域事業組合教育委員会</t>
  </si>
  <si>
    <t>025834</t>
  </si>
  <si>
    <t>上北地方教育・福祉事務組合教育委員会</t>
  </si>
  <si>
    <t>025863</t>
  </si>
  <si>
    <t>十和田地域広域事務組合教育委員会</t>
  </si>
  <si>
    <t>031000</t>
  </si>
  <si>
    <t>岩手県教育委員会</t>
  </si>
  <si>
    <t>032201</t>
  </si>
  <si>
    <t>盛岡市教育委員会</t>
  </si>
  <si>
    <t>032202</t>
  </si>
  <si>
    <t>宮古市教育委員会</t>
  </si>
  <si>
    <t>032203</t>
  </si>
  <si>
    <t>大船渡市教育委員会</t>
  </si>
  <si>
    <t>032205</t>
  </si>
  <si>
    <t>花巻市教育委員会</t>
  </si>
  <si>
    <t>032206</t>
  </si>
  <si>
    <t>北上市教育委員会</t>
  </si>
  <si>
    <t>032207</t>
  </si>
  <si>
    <t>久慈市教育委員会</t>
  </si>
  <si>
    <t>032208</t>
  </si>
  <si>
    <t>遠野市教育委員会</t>
  </si>
  <si>
    <t>032209</t>
  </si>
  <si>
    <t>一関市教育委員会</t>
  </si>
  <si>
    <t>032210</t>
  </si>
  <si>
    <t>陸前高田市教育委員会</t>
  </si>
  <si>
    <t>032211</t>
  </si>
  <si>
    <t>釜石市教育委員会</t>
  </si>
  <si>
    <t>032213</t>
  </si>
  <si>
    <t>二戸市教育委員会</t>
  </si>
  <si>
    <t>032214</t>
  </si>
  <si>
    <t>八幡平市教育委員会</t>
  </si>
  <si>
    <t>032215</t>
  </si>
  <si>
    <t>奥州市教育委員会</t>
  </si>
  <si>
    <t>032216</t>
  </si>
  <si>
    <t>滝沢市教育委員会</t>
  </si>
  <si>
    <t>033301</t>
  </si>
  <si>
    <t>雫石町教育委員会</t>
  </si>
  <si>
    <t>033302</t>
  </si>
  <si>
    <t>葛巻町教育委員会</t>
  </si>
  <si>
    <t>033303</t>
  </si>
  <si>
    <t>岩手町教育委員会</t>
  </si>
  <si>
    <t>033321</t>
  </si>
  <si>
    <t>紫波町教育委員会</t>
  </si>
  <si>
    <t>033322</t>
  </si>
  <si>
    <t>矢巾町教育委員会</t>
  </si>
  <si>
    <t>033366</t>
  </si>
  <si>
    <t>西和賀町教育委員会</t>
  </si>
  <si>
    <t>033381</t>
  </si>
  <si>
    <t>金ケ崎町教育委員会</t>
  </si>
  <si>
    <t>033402</t>
  </si>
  <si>
    <t>平泉町教育委員会</t>
  </si>
  <si>
    <t>033441</t>
  </si>
  <si>
    <t>住田町教育委員会</t>
  </si>
  <si>
    <t>033461</t>
  </si>
  <si>
    <t>大槌町教育委員会</t>
  </si>
  <si>
    <t>033482</t>
  </si>
  <si>
    <t>山田町教育委員会</t>
  </si>
  <si>
    <t>033483</t>
  </si>
  <si>
    <t>岩泉町教育委員会</t>
  </si>
  <si>
    <t>033501</t>
  </si>
  <si>
    <t>軽米町教育委員会</t>
  </si>
  <si>
    <t>033507</t>
  </si>
  <si>
    <t>洋野町教育委員会</t>
  </si>
  <si>
    <t>033524</t>
  </si>
  <si>
    <t>一戸町教育委員会</t>
  </si>
  <si>
    <t>034484</t>
  </si>
  <si>
    <t>田野畑村教育委員会</t>
  </si>
  <si>
    <t>034485</t>
  </si>
  <si>
    <t>普代村教育委員会</t>
  </si>
  <si>
    <t>034503</t>
  </si>
  <si>
    <t>野田村教育委員会</t>
  </si>
  <si>
    <t>034506</t>
  </si>
  <si>
    <t>九戸村教育委員会</t>
  </si>
  <si>
    <t>041000</t>
  </si>
  <si>
    <t>宮城県教育委員会</t>
  </si>
  <si>
    <t>042100</t>
  </si>
  <si>
    <t>仙台市教育委員会</t>
  </si>
  <si>
    <t>042202</t>
  </si>
  <si>
    <t>石巻市教育委員会</t>
  </si>
  <si>
    <t>042203</t>
  </si>
  <si>
    <t>塩竈市教育委員会</t>
  </si>
  <si>
    <t>042205</t>
  </si>
  <si>
    <t>気仙沼市教育委員会</t>
  </si>
  <si>
    <t>042206</t>
  </si>
  <si>
    <t>白石市教育委員会</t>
  </si>
  <si>
    <t>042207</t>
  </si>
  <si>
    <t>名取市教育委員会</t>
  </si>
  <si>
    <t>042208</t>
  </si>
  <si>
    <t>角田市教育委員会</t>
  </si>
  <si>
    <t>042209</t>
  </si>
  <si>
    <t>多賀城市教育委員会</t>
  </si>
  <si>
    <t>042211</t>
  </si>
  <si>
    <t>岩沼市教育委員会</t>
  </si>
  <si>
    <t>042212</t>
  </si>
  <si>
    <t>登米市教育委員会</t>
  </si>
  <si>
    <t>042213</t>
  </si>
  <si>
    <t>栗原市教育委員会</t>
  </si>
  <si>
    <t>042214</t>
  </si>
  <si>
    <t>東松島市教育委員会</t>
  </si>
  <si>
    <t>042215</t>
  </si>
  <si>
    <t>大崎市教育委員会</t>
  </si>
  <si>
    <t>042216</t>
  </si>
  <si>
    <t>富谷市教育委員会</t>
  </si>
  <si>
    <t>043301</t>
  </si>
  <si>
    <t>蔵王町教育委員会</t>
  </si>
  <si>
    <t>043302</t>
  </si>
  <si>
    <t>七ヶ宿町教育委員会</t>
  </si>
  <si>
    <t>043321</t>
  </si>
  <si>
    <t>大河原町教育委員会</t>
  </si>
  <si>
    <t>043322</t>
  </si>
  <si>
    <t>村田町教育委員会</t>
  </si>
  <si>
    <t>043323</t>
  </si>
  <si>
    <t>柴田町教育委員会</t>
  </si>
  <si>
    <t>043324</t>
  </si>
  <si>
    <t>川崎町教育委員会</t>
  </si>
  <si>
    <t>043341</t>
  </si>
  <si>
    <t>丸森町教育委員会</t>
  </si>
  <si>
    <t>043361</t>
  </si>
  <si>
    <t>亘理町教育委員会</t>
  </si>
  <si>
    <t>043362</t>
  </si>
  <si>
    <t>山元町教育委員会</t>
  </si>
  <si>
    <t>043401</t>
  </si>
  <si>
    <t>松島町教育委員会</t>
  </si>
  <si>
    <t>043404</t>
  </si>
  <si>
    <t>七ヶ浜町教育委員会</t>
  </si>
  <si>
    <t>043406</t>
  </si>
  <si>
    <t>利府町教育委員会</t>
  </si>
  <si>
    <t>043421</t>
  </si>
  <si>
    <t>大和町教育委員会</t>
  </si>
  <si>
    <t>043422</t>
  </si>
  <si>
    <t>大郷町教育委員会</t>
  </si>
  <si>
    <t>043444</t>
  </si>
  <si>
    <t>色麻町教育委員会</t>
  </si>
  <si>
    <t>043445</t>
  </si>
  <si>
    <t>加美町教育委員会</t>
  </si>
  <si>
    <t>043501</t>
  </si>
  <si>
    <t>涌谷町教育委員会</t>
  </si>
  <si>
    <t>043505</t>
  </si>
  <si>
    <t>美里町教育委員会</t>
  </si>
  <si>
    <t>043581</t>
  </si>
  <si>
    <t>女川町教育委員会</t>
  </si>
  <si>
    <t>043606</t>
  </si>
  <si>
    <t>南三陸町教育委員会</t>
  </si>
  <si>
    <t>044424</t>
  </si>
  <si>
    <t>大衡村教育委員会</t>
  </si>
  <si>
    <t>045867</t>
  </si>
  <si>
    <t>黒川地域行政事務組合教育委員会</t>
  </si>
  <si>
    <t>045932</t>
  </si>
  <si>
    <t>仙南地域広域行政事務組合教育委員会</t>
  </si>
  <si>
    <t>045936</t>
  </si>
  <si>
    <t>大崎地域広域行政事務組合教育委員会</t>
  </si>
  <si>
    <t>045938</t>
  </si>
  <si>
    <t>気仙沼・本吉地域広域行政事務組合教育委員会</t>
  </si>
  <si>
    <t>051000</t>
  </si>
  <si>
    <t>秋田県教育委員会</t>
  </si>
  <si>
    <t>052201</t>
  </si>
  <si>
    <t>秋田市教育委員会</t>
  </si>
  <si>
    <t>052202</t>
  </si>
  <si>
    <t>能代市教育委員会</t>
  </si>
  <si>
    <t>052203</t>
  </si>
  <si>
    <t>横手市教育委員会</t>
  </si>
  <si>
    <t>052204</t>
  </si>
  <si>
    <t>大館市教育委員会</t>
  </si>
  <si>
    <t>052206</t>
  </si>
  <si>
    <t>男鹿市教育委員会</t>
  </si>
  <si>
    <t>052207</t>
  </si>
  <si>
    <t>湯沢市教育委員会</t>
  </si>
  <si>
    <t>052209</t>
  </si>
  <si>
    <t>鹿角市教育委員会</t>
  </si>
  <si>
    <t>052210</t>
  </si>
  <si>
    <t>由利本荘市教育委員会</t>
  </si>
  <si>
    <t>052211</t>
  </si>
  <si>
    <t>潟上市教育委員会</t>
  </si>
  <si>
    <t>052212</t>
  </si>
  <si>
    <t>大仙市教育委員会</t>
  </si>
  <si>
    <t>052213</t>
  </si>
  <si>
    <t>北秋田市教育委員会</t>
  </si>
  <si>
    <t>052214</t>
  </si>
  <si>
    <t>にかほ市教育委員会</t>
  </si>
  <si>
    <t>052215</t>
  </si>
  <si>
    <t>仙北市教育委員会</t>
  </si>
  <si>
    <t>053303</t>
  </si>
  <si>
    <t>小坂町教育委員会</t>
  </si>
  <si>
    <t>053346</t>
  </si>
  <si>
    <t>藤里町教育委員会</t>
  </si>
  <si>
    <t>053348</t>
  </si>
  <si>
    <t>三種町教育委員会</t>
  </si>
  <si>
    <t>053349</t>
  </si>
  <si>
    <t>八峰町教育委員会</t>
  </si>
  <si>
    <t>053361</t>
  </si>
  <si>
    <t>五城目町教育委員会</t>
  </si>
  <si>
    <t>053363</t>
  </si>
  <si>
    <t>八郎潟町教育委員会</t>
  </si>
  <si>
    <t>053366</t>
  </si>
  <si>
    <t>井川町教育委員会</t>
  </si>
  <si>
    <t>053434</t>
  </si>
  <si>
    <t>美郷町教育委員会</t>
  </si>
  <si>
    <t>053463</t>
  </si>
  <si>
    <t>羽後町教育委員会</t>
  </si>
  <si>
    <t>054327</t>
  </si>
  <si>
    <t>上小阿仁村教育委員会</t>
  </si>
  <si>
    <t>054368</t>
  </si>
  <si>
    <t>大潟村教育委員会</t>
  </si>
  <si>
    <t>054464</t>
  </si>
  <si>
    <t>東成瀬村教育委員会</t>
  </si>
  <si>
    <t>061000</t>
  </si>
  <si>
    <t>山形県教育委員会</t>
  </si>
  <si>
    <t>062201</t>
  </si>
  <si>
    <t>山形市教育委員会</t>
  </si>
  <si>
    <t>062202</t>
  </si>
  <si>
    <t>米沢市教育委員会</t>
  </si>
  <si>
    <t>062203</t>
  </si>
  <si>
    <t>鶴岡市教育委員会</t>
  </si>
  <si>
    <t>062204</t>
  </si>
  <si>
    <t>酒田市教育委員会</t>
  </si>
  <si>
    <t>062205</t>
  </si>
  <si>
    <t>新庄市教育委員会</t>
  </si>
  <si>
    <t>062206</t>
  </si>
  <si>
    <t>寒河江市教育委員会</t>
  </si>
  <si>
    <t>062207</t>
  </si>
  <si>
    <t>上山市教育委員会</t>
  </si>
  <si>
    <t>062208</t>
  </si>
  <si>
    <t>村山市教育委員会</t>
  </si>
  <si>
    <t>062209</t>
  </si>
  <si>
    <t>長井市教育委員会</t>
  </si>
  <si>
    <t>062210</t>
  </si>
  <si>
    <t>天童市教育委員会</t>
  </si>
  <si>
    <t>062211</t>
  </si>
  <si>
    <t>東根市教育委員会</t>
  </si>
  <si>
    <t>062212</t>
  </si>
  <si>
    <t>尾花沢市教育委員会</t>
  </si>
  <si>
    <t>062213</t>
  </si>
  <si>
    <t>南陽市教育委員会</t>
  </si>
  <si>
    <t>063301</t>
  </si>
  <si>
    <t>山辺町教育委員会</t>
  </si>
  <si>
    <t>063302</t>
  </si>
  <si>
    <t>中山町教育委員会</t>
  </si>
  <si>
    <t>063321</t>
  </si>
  <si>
    <t>河北町教育委員会</t>
  </si>
  <si>
    <t>063322</t>
  </si>
  <si>
    <t>西川町教育委員会</t>
  </si>
  <si>
    <t>063323</t>
  </si>
  <si>
    <t>朝日町教育委員会</t>
  </si>
  <si>
    <t>063324</t>
  </si>
  <si>
    <t>大江町教育委員会</t>
  </si>
  <si>
    <t>063341</t>
  </si>
  <si>
    <t>大石田町教育委員会</t>
  </si>
  <si>
    <t>063361</t>
  </si>
  <si>
    <t>金山町教育委員会</t>
  </si>
  <si>
    <t>063362</t>
  </si>
  <si>
    <t>最上町教育委員会</t>
  </si>
  <si>
    <t>063363</t>
  </si>
  <si>
    <t>舟形町教育委員会</t>
  </si>
  <si>
    <t>063364</t>
  </si>
  <si>
    <t>真室川町教育委員会</t>
  </si>
  <si>
    <t>063381</t>
  </si>
  <si>
    <t>高畠町教育委員会</t>
  </si>
  <si>
    <t>063382</t>
  </si>
  <si>
    <t>川西町教育委員会</t>
  </si>
  <si>
    <t>063401</t>
  </si>
  <si>
    <t>小国町教育委員会</t>
  </si>
  <si>
    <t>063402</t>
  </si>
  <si>
    <t>白鷹町教育委員会</t>
  </si>
  <si>
    <t>063403</t>
  </si>
  <si>
    <t>飯豊町教育委員会</t>
  </si>
  <si>
    <t>063426</t>
  </si>
  <si>
    <t>三川町教育委員会</t>
  </si>
  <si>
    <t>063428</t>
  </si>
  <si>
    <t>庄内町教育委員会</t>
  </si>
  <si>
    <t>063461</t>
  </si>
  <si>
    <t>遊佐町教育委員会</t>
  </si>
  <si>
    <t>064365</t>
  </si>
  <si>
    <t>大蔵村教育委員会</t>
  </si>
  <si>
    <t>064366</t>
  </si>
  <si>
    <t>鮭川村教育委員会</t>
  </si>
  <si>
    <t>064367</t>
  </si>
  <si>
    <t>戸沢村教育委員会</t>
  </si>
  <si>
    <t>065951</t>
  </si>
  <si>
    <t>最上広域市町村圏事務組合教育委員会</t>
  </si>
  <si>
    <t>065954</t>
  </si>
  <si>
    <t>北村山広域行政事務組合教育委員会</t>
  </si>
  <si>
    <t>071000</t>
  </si>
  <si>
    <t>福島県教育委員会</t>
  </si>
  <si>
    <t>072201</t>
  </si>
  <si>
    <t>福島市教育委員会</t>
  </si>
  <si>
    <t>072202</t>
  </si>
  <si>
    <t>会津若松市教育委員会</t>
  </si>
  <si>
    <t>072203</t>
  </si>
  <si>
    <t>郡山市教育委員会</t>
  </si>
  <si>
    <t>072204</t>
  </si>
  <si>
    <t>いわき市教育委員会</t>
  </si>
  <si>
    <t>072205</t>
  </si>
  <si>
    <t>白河市教育委員会</t>
  </si>
  <si>
    <t>072207</t>
  </si>
  <si>
    <t>須賀川市教育委員会</t>
  </si>
  <si>
    <t>072208</t>
  </si>
  <si>
    <t>喜多方市教育委員会</t>
  </si>
  <si>
    <t>072209</t>
  </si>
  <si>
    <t>相馬市教育委員会</t>
  </si>
  <si>
    <t>072210</t>
  </si>
  <si>
    <t>二本松市教育委員会</t>
  </si>
  <si>
    <t>072211</t>
  </si>
  <si>
    <t>田村市教育委員会</t>
  </si>
  <si>
    <t>072212</t>
  </si>
  <si>
    <t>南相馬市教育委員会</t>
  </si>
  <si>
    <t>072213</t>
  </si>
  <si>
    <t>072214</t>
  </si>
  <si>
    <t>本宮市教育委員会</t>
  </si>
  <si>
    <t>073301</t>
  </si>
  <si>
    <t>桑折町教育委員会</t>
  </si>
  <si>
    <t>073303</t>
  </si>
  <si>
    <t>国見町教育委員会</t>
  </si>
  <si>
    <t>073308</t>
  </si>
  <si>
    <t>川俣町教育委員会</t>
  </si>
  <si>
    <t>073342</t>
  </si>
  <si>
    <t>鏡石町教育委員会</t>
  </si>
  <si>
    <t>073362</t>
  </si>
  <si>
    <t>下郷町教育委員会</t>
  </si>
  <si>
    <t>073367</t>
  </si>
  <si>
    <t>只見町教育委員会</t>
  </si>
  <si>
    <t>073368</t>
  </si>
  <si>
    <t>南会津町教育委員会</t>
  </si>
  <si>
    <t>073405</t>
  </si>
  <si>
    <t>西会津町教育委員会</t>
  </si>
  <si>
    <t>073407</t>
  </si>
  <si>
    <t>磐梯町教育委員会</t>
  </si>
  <si>
    <t>073408</t>
  </si>
  <si>
    <t>猪苗代町教育委員会</t>
  </si>
  <si>
    <t>073421</t>
  </si>
  <si>
    <t>会津坂下町教育委員会</t>
  </si>
  <si>
    <t>073423</t>
  </si>
  <si>
    <t>柳津町教育委員会</t>
  </si>
  <si>
    <t>073444</t>
  </si>
  <si>
    <t>三島町教育委員会</t>
  </si>
  <si>
    <t>073445</t>
  </si>
  <si>
    <t>073447</t>
  </si>
  <si>
    <t>会津美里町教育委員会</t>
  </si>
  <si>
    <t>073466</t>
  </si>
  <si>
    <t>矢吹町教育委員会</t>
  </si>
  <si>
    <t>073481</t>
  </si>
  <si>
    <t>棚倉町教育委員会</t>
  </si>
  <si>
    <t>073482</t>
  </si>
  <si>
    <t>矢祭町教育委員会</t>
  </si>
  <si>
    <t>073483</t>
  </si>
  <si>
    <t>塙町教育委員会</t>
  </si>
  <si>
    <t>073501</t>
  </si>
  <si>
    <t>石川町教育委員会</t>
  </si>
  <si>
    <t>073504</t>
  </si>
  <si>
    <t>浅川町教育委員会</t>
  </si>
  <si>
    <t>073505</t>
  </si>
  <si>
    <t>古殿町教育委員会</t>
  </si>
  <si>
    <t>073521</t>
  </si>
  <si>
    <t>三春町教育委員会</t>
  </si>
  <si>
    <t>073522</t>
  </si>
  <si>
    <t>小野町教育委員会</t>
  </si>
  <si>
    <t>073541</t>
  </si>
  <si>
    <t>広野町教育委員会</t>
  </si>
  <si>
    <t>073542</t>
  </si>
  <si>
    <t>楢葉町教育委員会</t>
  </si>
  <si>
    <t>073543</t>
  </si>
  <si>
    <t>富岡町教育委員会</t>
  </si>
  <si>
    <t>073545</t>
  </si>
  <si>
    <t>大熊町教育委員会</t>
  </si>
  <si>
    <t>073546</t>
  </si>
  <si>
    <t>双葉町教育委員会</t>
  </si>
  <si>
    <t>073547</t>
  </si>
  <si>
    <t>浪江町教育委員会</t>
  </si>
  <si>
    <t>073561</t>
  </si>
  <si>
    <t>新地町教育委員会</t>
  </si>
  <si>
    <t>074322</t>
  </si>
  <si>
    <t>大玉村教育委員会</t>
  </si>
  <si>
    <t>074344</t>
  </si>
  <si>
    <t>天栄村教育委員会</t>
  </si>
  <si>
    <t>074364</t>
  </si>
  <si>
    <t>檜枝岐村教育委員会</t>
  </si>
  <si>
    <t>074402</t>
  </si>
  <si>
    <t>北塩原村教育委員会</t>
  </si>
  <si>
    <t>074422</t>
  </si>
  <si>
    <t>湯川村教育委員会</t>
  </si>
  <si>
    <t>074446</t>
  </si>
  <si>
    <t>昭和村教育委員会</t>
  </si>
  <si>
    <t>074461</t>
  </si>
  <si>
    <t>西郷村教育委員会</t>
  </si>
  <si>
    <t>074464</t>
  </si>
  <si>
    <t>泉崎村教育委員会</t>
  </si>
  <si>
    <t>074465</t>
  </si>
  <si>
    <t>中島村教育委員会</t>
  </si>
  <si>
    <t>074484</t>
  </si>
  <si>
    <t>鮫川村教育委員会</t>
  </si>
  <si>
    <t>074502</t>
  </si>
  <si>
    <t>玉川村教育委員会</t>
  </si>
  <si>
    <t>074503</t>
  </si>
  <si>
    <t>平田村教育委員会</t>
  </si>
  <si>
    <t>074544</t>
  </si>
  <si>
    <t>川内村教育委員会</t>
  </si>
  <si>
    <t>074548</t>
  </si>
  <si>
    <t>葛尾村教育委員会</t>
  </si>
  <si>
    <t>074564</t>
  </si>
  <si>
    <t>飯舘村教育委員会</t>
  </si>
  <si>
    <t>075877</t>
  </si>
  <si>
    <t>南会津地方広域市町村圏組合教育委員会</t>
  </si>
  <si>
    <t>081000</t>
  </si>
  <si>
    <t>茨城県教育委員会</t>
  </si>
  <si>
    <t>082201</t>
  </si>
  <si>
    <t>水戸市教育委員会</t>
  </si>
  <si>
    <t>082202</t>
  </si>
  <si>
    <t>日立市教育委員会</t>
  </si>
  <si>
    <t>082203</t>
  </si>
  <si>
    <t>土浦市教育委員会</t>
  </si>
  <si>
    <t>082204</t>
  </si>
  <si>
    <t>古河市教育委員会</t>
  </si>
  <si>
    <t>082205</t>
  </si>
  <si>
    <t>石岡市教育委員会</t>
  </si>
  <si>
    <t>082207</t>
  </si>
  <si>
    <t>結城市教育委員会</t>
  </si>
  <si>
    <t>082208</t>
  </si>
  <si>
    <t>龍ケ崎市教育委員会</t>
  </si>
  <si>
    <t>082210</t>
  </si>
  <si>
    <t>下妻市教育委員会</t>
  </si>
  <si>
    <t>082211</t>
  </si>
  <si>
    <t>常総市教育委員会</t>
  </si>
  <si>
    <t>082212</t>
  </si>
  <si>
    <t>常陸太田市教育委員会</t>
  </si>
  <si>
    <t>082214</t>
  </si>
  <si>
    <t>高萩市教育委員会</t>
  </si>
  <si>
    <t>082215</t>
  </si>
  <si>
    <t>北茨城市教育委員会</t>
  </si>
  <si>
    <t>082216</t>
  </si>
  <si>
    <t>笠間市教育委員会</t>
  </si>
  <si>
    <t>082217</t>
  </si>
  <si>
    <t>取手市教育委員会</t>
  </si>
  <si>
    <t>082219</t>
  </si>
  <si>
    <t>牛久市教育委員会</t>
  </si>
  <si>
    <t>082220</t>
  </si>
  <si>
    <t>つくば市教育委員会</t>
  </si>
  <si>
    <t>082221</t>
  </si>
  <si>
    <t>ひたちなか市教育委員会</t>
  </si>
  <si>
    <t>082222</t>
  </si>
  <si>
    <t>鹿嶋市教育委員会</t>
  </si>
  <si>
    <t>082223</t>
  </si>
  <si>
    <t>潮来市教育委員会</t>
  </si>
  <si>
    <t>082224</t>
  </si>
  <si>
    <t>守谷市教育委員会</t>
  </si>
  <si>
    <t>082225</t>
  </si>
  <si>
    <t>常陸大宮市教育委員会</t>
  </si>
  <si>
    <t>082226</t>
  </si>
  <si>
    <t>那珂市教育委員会</t>
  </si>
  <si>
    <t>082227</t>
  </si>
  <si>
    <t>筑西市教育委員会</t>
  </si>
  <si>
    <t>082228</t>
  </si>
  <si>
    <t>坂東市教育委員会</t>
  </si>
  <si>
    <t>082229</t>
  </si>
  <si>
    <t>稲敷市教育委員会</t>
  </si>
  <si>
    <t>082230</t>
  </si>
  <si>
    <t>かすみがうら市教育委員会</t>
  </si>
  <si>
    <t>082231</t>
  </si>
  <si>
    <t>桜川市教育委員会</t>
  </si>
  <si>
    <t>082232</t>
  </si>
  <si>
    <t>神栖市教育委員会</t>
  </si>
  <si>
    <t>082233</t>
  </si>
  <si>
    <t>行方市教育委員会</t>
  </si>
  <si>
    <t>082234</t>
  </si>
  <si>
    <t>鉾田市教育委員会</t>
  </si>
  <si>
    <t>082235</t>
  </si>
  <si>
    <t>つくばみらい市教育委員会</t>
  </si>
  <si>
    <t>082236</t>
  </si>
  <si>
    <t>小美玉市教育委員会</t>
  </si>
  <si>
    <t>083302</t>
  </si>
  <si>
    <t>茨城町教育委員会</t>
  </si>
  <si>
    <t>083309</t>
  </si>
  <si>
    <t>大洗町教育委員会</t>
  </si>
  <si>
    <t>083310</t>
  </si>
  <si>
    <t>城里町教育委員会</t>
  </si>
  <si>
    <t>083364</t>
  </si>
  <si>
    <t>大子町教育委員会</t>
  </si>
  <si>
    <t>083443</t>
  </si>
  <si>
    <t>阿見町教育委員会</t>
  </si>
  <si>
    <t>083447</t>
  </si>
  <si>
    <t>河内町教育委員会</t>
  </si>
  <si>
    <t>083521</t>
  </si>
  <si>
    <t>八千代町教育委員会</t>
  </si>
  <si>
    <t>083542</t>
  </si>
  <si>
    <t>五霞町教育委員会</t>
  </si>
  <si>
    <t>083546</t>
  </si>
  <si>
    <t>境町教育委員会</t>
  </si>
  <si>
    <t>083564</t>
  </si>
  <si>
    <t>利根町教育委員会</t>
  </si>
  <si>
    <t>084341</t>
  </si>
  <si>
    <t>東海村教育委員会</t>
  </si>
  <si>
    <t>084442</t>
  </si>
  <si>
    <t>美浦村教育委員会</t>
  </si>
  <si>
    <t>091000</t>
  </si>
  <si>
    <t>栃木県教育委員会</t>
  </si>
  <si>
    <t>092201</t>
  </si>
  <si>
    <t>宇都宮市教育委員会</t>
  </si>
  <si>
    <t>092202</t>
  </si>
  <si>
    <t>足利市教育委員会</t>
  </si>
  <si>
    <t>092203</t>
  </si>
  <si>
    <t>栃木市教育委員会</t>
  </si>
  <si>
    <t>092204</t>
  </si>
  <si>
    <t>佐野市教育委員会</t>
  </si>
  <si>
    <t>092205</t>
  </si>
  <si>
    <t>鹿沼市教育委員会</t>
  </si>
  <si>
    <t>092206</t>
  </si>
  <si>
    <t>日光市教育委員会</t>
  </si>
  <si>
    <t>092208</t>
  </si>
  <si>
    <t>小山市教育委員会</t>
  </si>
  <si>
    <t>092209</t>
  </si>
  <si>
    <t>真岡市教育委員会</t>
  </si>
  <si>
    <t>092210</t>
  </si>
  <si>
    <t>大田原市教育委員会</t>
  </si>
  <si>
    <t>092211</t>
  </si>
  <si>
    <t>矢板市教育委員会</t>
  </si>
  <si>
    <t>092213</t>
  </si>
  <si>
    <t>那須塩原市教育委員会</t>
  </si>
  <si>
    <t>092214</t>
  </si>
  <si>
    <t>さくら市教育委員会</t>
  </si>
  <si>
    <t>092215</t>
  </si>
  <si>
    <t>那須烏山市教育委員会</t>
  </si>
  <si>
    <t>092216</t>
  </si>
  <si>
    <t>下野市教育委員会</t>
  </si>
  <si>
    <t>093301</t>
  </si>
  <si>
    <t>上三川町教育委員会</t>
  </si>
  <si>
    <t>093342</t>
  </si>
  <si>
    <t>益子町教育委員会</t>
  </si>
  <si>
    <t>093343</t>
  </si>
  <si>
    <t>茂木町教育委員会</t>
  </si>
  <si>
    <t>093344</t>
  </si>
  <si>
    <t>市貝町教育委員会</t>
  </si>
  <si>
    <t>093345</t>
  </si>
  <si>
    <t>芳賀町教育委員会</t>
  </si>
  <si>
    <t>093361</t>
  </si>
  <si>
    <t>壬生町教育委員会</t>
  </si>
  <si>
    <t>093364</t>
  </si>
  <si>
    <t>野木町教育委員会</t>
  </si>
  <si>
    <t>093384</t>
  </si>
  <si>
    <t>塩谷町教育委員会</t>
  </si>
  <si>
    <t>093386</t>
  </si>
  <si>
    <t>高根沢町教育委員会</t>
  </si>
  <si>
    <t>093407</t>
  </si>
  <si>
    <t>那須町教育委員会</t>
  </si>
  <si>
    <t>093411</t>
  </si>
  <si>
    <t>那珂川町教育委員会</t>
  </si>
  <si>
    <t>101000</t>
  </si>
  <si>
    <t>群馬県教育委員会</t>
  </si>
  <si>
    <t>102201</t>
  </si>
  <si>
    <t>前橋市教育委員会</t>
  </si>
  <si>
    <t>102202</t>
  </si>
  <si>
    <t>高崎市教育委員会</t>
  </si>
  <si>
    <t>102203</t>
  </si>
  <si>
    <t>桐生市教育委員会</t>
  </si>
  <si>
    <t>102204</t>
  </si>
  <si>
    <t>伊勢崎市教育委員会</t>
  </si>
  <si>
    <t>102205</t>
  </si>
  <si>
    <t>太田市教育委員会</t>
  </si>
  <si>
    <t>102206</t>
  </si>
  <si>
    <t>沼田市教育委員会</t>
  </si>
  <si>
    <t>102207</t>
  </si>
  <si>
    <t>館林市教育委員会</t>
  </si>
  <si>
    <t>102208</t>
  </si>
  <si>
    <t>渋川市教育委員会</t>
  </si>
  <si>
    <t>102209</t>
  </si>
  <si>
    <t>藤岡市教育委員会</t>
  </si>
  <si>
    <t>102210</t>
  </si>
  <si>
    <t>富岡市教育委員会</t>
  </si>
  <si>
    <t>102211</t>
  </si>
  <si>
    <t>安中市教育委員会</t>
  </si>
  <si>
    <t>102212</t>
  </si>
  <si>
    <t>みどり市教育委員会</t>
  </si>
  <si>
    <t>103345</t>
  </si>
  <si>
    <t>吉岡町教育委員会</t>
  </si>
  <si>
    <t>103367</t>
  </si>
  <si>
    <t>神流町教育委員会</t>
  </si>
  <si>
    <t>103382</t>
  </si>
  <si>
    <t>下仁田町教育委員会</t>
  </si>
  <si>
    <t>103384</t>
  </si>
  <si>
    <t>甘楽町教育委員会</t>
  </si>
  <si>
    <t>103421</t>
  </si>
  <si>
    <t>中之条町教育委員会</t>
  </si>
  <si>
    <t>103424</t>
  </si>
  <si>
    <t>長野原町教育委員会</t>
  </si>
  <si>
    <t>103426</t>
  </si>
  <si>
    <t>草津町教育委員会</t>
  </si>
  <si>
    <t>103429</t>
  </si>
  <si>
    <t>東吾妻町教育委員会</t>
  </si>
  <si>
    <t>103449</t>
  </si>
  <si>
    <t>みなかみ町教育委員会</t>
  </si>
  <si>
    <t>103464</t>
  </si>
  <si>
    <t>玉村町教育委員会</t>
  </si>
  <si>
    <t>103521</t>
  </si>
  <si>
    <t>板倉町教育委員会</t>
  </si>
  <si>
    <t>103522</t>
  </si>
  <si>
    <t>明和町教育委員会</t>
  </si>
  <si>
    <t>103523</t>
  </si>
  <si>
    <t>千代田町教育委員会</t>
  </si>
  <si>
    <t>103524</t>
  </si>
  <si>
    <t>大泉町教育委員会</t>
  </si>
  <si>
    <t>103525</t>
  </si>
  <si>
    <t>邑楽町教育委員会</t>
  </si>
  <si>
    <t>104344</t>
  </si>
  <si>
    <t>榛東村教育委員会</t>
  </si>
  <si>
    <t>104366</t>
  </si>
  <si>
    <t>上野村教育委員会</t>
  </si>
  <si>
    <t>104383</t>
  </si>
  <si>
    <t>南牧村教育委員会</t>
  </si>
  <si>
    <t>104425</t>
  </si>
  <si>
    <t>嬬恋村教育委員会</t>
  </si>
  <si>
    <t>104428</t>
  </si>
  <si>
    <t>高山村教育委員会</t>
  </si>
  <si>
    <t>104443</t>
  </si>
  <si>
    <t>片品村教育委員会</t>
  </si>
  <si>
    <t>104444</t>
  </si>
  <si>
    <t>川場村教育委員会</t>
  </si>
  <si>
    <t>104448</t>
  </si>
  <si>
    <t>105874</t>
  </si>
  <si>
    <t>富岡甘楽広域市町村圏振興整備組合教育委員会</t>
  </si>
  <si>
    <t>105880</t>
  </si>
  <si>
    <t>吾妻広域町村圏振興整備組合教育委員会</t>
  </si>
  <si>
    <t>105883</t>
  </si>
  <si>
    <t>利根沼田学校組合教育委員会</t>
  </si>
  <si>
    <t>111000</t>
  </si>
  <si>
    <t>埼玉県教育委員会</t>
  </si>
  <si>
    <t>112100</t>
  </si>
  <si>
    <t>さいたま市教育委員会</t>
  </si>
  <si>
    <t>112201</t>
  </si>
  <si>
    <t>川越市教育委員会</t>
  </si>
  <si>
    <t>112202</t>
  </si>
  <si>
    <t>熊谷市教育委員会</t>
  </si>
  <si>
    <t>112203</t>
  </si>
  <si>
    <t>川口市教育委員会</t>
  </si>
  <si>
    <t>112206</t>
  </si>
  <si>
    <t>行田市教育委員会</t>
  </si>
  <si>
    <t>112207</t>
  </si>
  <si>
    <t>秩父市教育委員会</t>
  </si>
  <si>
    <t>112208</t>
  </si>
  <si>
    <t>所沢市教育委員会</t>
  </si>
  <si>
    <t>112209</t>
  </si>
  <si>
    <t>飯能市教育委員会</t>
  </si>
  <si>
    <t>112210</t>
  </si>
  <si>
    <t>加須市教育委員会</t>
  </si>
  <si>
    <t>112211</t>
  </si>
  <si>
    <t>本庄市教育委員会</t>
  </si>
  <si>
    <t>112212</t>
  </si>
  <si>
    <t>東松山市教育委員会</t>
  </si>
  <si>
    <t>112214</t>
  </si>
  <si>
    <t>春日部市教育委員会</t>
  </si>
  <si>
    <t>112215</t>
  </si>
  <si>
    <t>狭山市教育委員会</t>
  </si>
  <si>
    <t>112216</t>
  </si>
  <si>
    <t>羽生市教育委員会</t>
  </si>
  <si>
    <t>112217</t>
  </si>
  <si>
    <t>鴻巣市教育委員会</t>
  </si>
  <si>
    <t>112218</t>
  </si>
  <si>
    <t>深谷市教育委員会</t>
  </si>
  <si>
    <t>112219</t>
  </si>
  <si>
    <t>上尾市教育委員会</t>
  </si>
  <si>
    <t>112221</t>
  </si>
  <si>
    <t>草加市教育委員会</t>
  </si>
  <si>
    <t>112222</t>
  </si>
  <si>
    <t>越谷市教育委員会</t>
  </si>
  <si>
    <t>112223</t>
  </si>
  <si>
    <t>蕨市教育委員会</t>
  </si>
  <si>
    <t>112224</t>
  </si>
  <si>
    <t>戸田市教育委員会</t>
  </si>
  <si>
    <t>112225</t>
  </si>
  <si>
    <t>入間市教育委員会</t>
  </si>
  <si>
    <t>112227</t>
  </si>
  <si>
    <t>朝霞市教育委員会</t>
  </si>
  <si>
    <t>112228</t>
  </si>
  <si>
    <t>志木市教育委員会</t>
  </si>
  <si>
    <t>112229</t>
  </si>
  <si>
    <t>和光市教育委員会</t>
  </si>
  <si>
    <t>112230</t>
  </si>
  <si>
    <t>新座市教育委員会</t>
  </si>
  <si>
    <t>112231</t>
  </si>
  <si>
    <t>桶川市教育委員会</t>
  </si>
  <si>
    <t>112232</t>
  </si>
  <si>
    <t>久喜市教育委員会</t>
  </si>
  <si>
    <t>112233</t>
  </si>
  <si>
    <t>北本市教育委員会</t>
  </si>
  <si>
    <t>112234</t>
  </si>
  <si>
    <t>八潮市教育委員会</t>
  </si>
  <si>
    <t>112235</t>
  </si>
  <si>
    <t>富士見市教育委員会</t>
  </si>
  <si>
    <t>112237</t>
  </si>
  <si>
    <t>三郷市教育委員会</t>
  </si>
  <si>
    <t>112238</t>
  </si>
  <si>
    <t>蓮田市教育委員会</t>
  </si>
  <si>
    <t>112239</t>
  </si>
  <si>
    <t>坂戸市教育委員会</t>
  </si>
  <si>
    <t>112240</t>
  </si>
  <si>
    <t>幸手市教育委員会</t>
  </si>
  <si>
    <t>112241</t>
  </si>
  <si>
    <t>鶴ヶ島市教育委員会</t>
  </si>
  <si>
    <t>112242</t>
  </si>
  <si>
    <t>日高市教育委員会</t>
  </si>
  <si>
    <t>112243</t>
  </si>
  <si>
    <t>吉川市教育委員会</t>
  </si>
  <si>
    <t>112245</t>
  </si>
  <si>
    <t>ふじみ野市教育委員会</t>
  </si>
  <si>
    <t>112246</t>
  </si>
  <si>
    <t>白岡市教育委員会</t>
  </si>
  <si>
    <t>113301</t>
  </si>
  <si>
    <t>伊奈町教育委員会</t>
  </si>
  <si>
    <t>113324</t>
  </si>
  <si>
    <t>三芳町教育委員会</t>
  </si>
  <si>
    <t>113326</t>
  </si>
  <si>
    <t>毛呂山町教育委員会</t>
  </si>
  <si>
    <t>113327</t>
  </si>
  <si>
    <t>越生町教育委員会</t>
  </si>
  <si>
    <t>113341</t>
  </si>
  <si>
    <t>滑川町教育委員会</t>
  </si>
  <si>
    <t>113342</t>
  </si>
  <si>
    <t>嵐山町教育委員会</t>
  </si>
  <si>
    <t>113343</t>
  </si>
  <si>
    <t>小川町教育委員会</t>
  </si>
  <si>
    <t>113346</t>
  </si>
  <si>
    <t>川島町教育委員会</t>
  </si>
  <si>
    <t>113347</t>
  </si>
  <si>
    <t>吉見町教育委員会</t>
  </si>
  <si>
    <t>113348</t>
  </si>
  <si>
    <t>鳩山町教育委員会</t>
  </si>
  <si>
    <t>113349</t>
  </si>
  <si>
    <t>ときがわ町教育委員会</t>
  </si>
  <si>
    <t>113361</t>
  </si>
  <si>
    <t>横瀬町教育委員会</t>
  </si>
  <si>
    <t>113362</t>
  </si>
  <si>
    <t>皆野町教育委員会</t>
  </si>
  <si>
    <t>113363</t>
  </si>
  <si>
    <t>長瀞町教育委員会</t>
  </si>
  <si>
    <t>113365</t>
  </si>
  <si>
    <t>小鹿野町教育委員会</t>
  </si>
  <si>
    <t>113381</t>
  </si>
  <si>
    <t>113383</t>
  </si>
  <si>
    <t>神川町教育委員会</t>
  </si>
  <si>
    <t>113385</t>
  </si>
  <si>
    <t>上里町教育委員会</t>
  </si>
  <si>
    <t>113408</t>
  </si>
  <si>
    <t>寄居町教育委員会</t>
  </si>
  <si>
    <t>113442</t>
  </si>
  <si>
    <t>宮代町教育委員会</t>
  </si>
  <si>
    <t>113464</t>
  </si>
  <si>
    <t>杉戸町教育委員会</t>
  </si>
  <si>
    <t>113465</t>
  </si>
  <si>
    <t>松伏町教育委員会</t>
  </si>
  <si>
    <t>114369</t>
  </si>
  <si>
    <t>東秩父村教育委員会</t>
  </si>
  <si>
    <t>115830</t>
  </si>
  <si>
    <t>本庄上里学校給食組合教育委員会</t>
  </si>
  <si>
    <t>121000</t>
  </si>
  <si>
    <t>千葉県教育委員会</t>
  </si>
  <si>
    <t>122100</t>
  </si>
  <si>
    <t>千葉市教育委員会</t>
  </si>
  <si>
    <t>122202</t>
  </si>
  <si>
    <t>銚子市教育委員会</t>
  </si>
  <si>
    <t>122203</t>
  </si>
  <si>
    <t>市川市教育委員会</t>
  </si>
  <si>
    <t>122204</t>
  </si>
  <si>
    <t>船橋市教育委員会</t>
  </si>
  <si>
    <t>122205</t>
  </si>
  <si>
    <t>館山市教育委員会</t>
  </si>
  <si>
    <t>122206</t>
  </si>
  <si>
    <t>木更津市教育委員会</t>
  </si>
  <si>
    <t>122207</t>
  </si>
  <si>
    <t>松戸市教育委員会</t>
  </si>
  <si>
    <t>122208</t>
  </si>
  <si>
    <t>野田市教育委員会</t>
  </si>
  <si>
    <t>122210</t>
  </si>
  <si>
    <t>茂原市教育委員会</t>
  </si>
  <si>
    <t>122211</t>
  </si>
  <si>
    <t>成田市教育委員会</t>
  </si>
  <si>
    <t>122212</t>
  </si>
  <si>
    <t>佐倉市教育委員会</t>
  </si>
  <si>
    <t>122213</t>
  </si>
  <si>
    <t>東金市教育委員会</t>
  </si>
  <si>
    <t>122215</t>
  </si>
  <si>
    <t>旭市教育委員会</t>
  </si>
  <si>
    <t>122216</t>
  </si>
  <si>
    <t>習志野市教育委員会</t>
  </si>
  <si>
    <t>122217</t>
  </si>
  <si>
    <t>柏市教育委員会</t>
  </si>
  <si>
    <t>122218</t>
  </si>
  <si>
    <t>勝浦市教育委員会</t>
  </si>
  <si>
    <t>122219</t>
  </si>
  <si>
    <t>市原市教育委員会</t>
  </si>
  <si>
    <t>122220</t>
  </si>
  <si>
    <t>流山市教育委員会</t>
  </si>
  <si>
    <t>122221</t>
  </si>
  <si>
    <t>八千代市教育委員会</t>
  </si>
  <si>
    <t>122222</t>
  </si>
  <si>
    <t>我孫子市教育委員会</t>
  </si>
  <si>
    <t>122223</t>
  </si>
  <si>
    <t>鴨川市教育委員会</t>
  </si>
  <si>
    <t>122224</t>
  </si>
  <si>
    <t>鎌ケ谷市教育委員会</t>
  </si>
  <si>
    <t>122225</t>
  </si>
  <si>
    <t>君津市教育委員会</t>
  </si>
  <si>
    <t>122226</t>
  </si>
  <si>
    <t>富津市教育委員会</t>
  </si>
  <si>
    <t>122227</t>
  </si>
  <si>
    <t>浦安市教育委員会</t>
  </si>
  <si>
    <t>122228</t>
  </si>
  <si>
    <t>四街道市教育委員会</t>
  </si>
  <si>
    <t>122229</t>
  </si>
  <si>
    <t>袖ケ浦市教育委員会</t>
  </si>
  <si>
    <t>122230</t>
  </si>
  <si>
    <t>八街市教育委員会</t>
  </si>
  <si>
    <t>122231</t>
  </si>
  <si>
    <t>印西市教育委員会</t>
  </si>
  <si>
    <t>122232</t>
  </si>
  <si>
    <t>白井市教育委員会</t>
  </si>
  <si>
    <t>122233</t>
  </si>
  <si>
    <t>富里市教育委員会</t>
  </si>
  <si>
    <t>122234</t>
  </si>
  <si>
    <t>南房総市教育委員会</t>
  </si>
  <si>
    <t>122235</t>
  </si>
  <si>
    <t>匝瑳市教育委員会</t>
  </si>
  <si>
    <t>122236</t>
  </si>
  <si>
    <t>香取市教育委員会</t>
  </si>
  <si>
    <t>122237</t>
  </si>
  <si>
    <t>山武市教育委員会</t>
  </si>
  <si>
    <t>122238</t>
  </si>
  <si>
    <t>いすみ市教育委員会</t>
  </si>
  <si>
    <t>122239</t>
  </si>
  <si>
    <t>大網白里市教育委員会</t>
  </si>
  <si>
    <t>123322</t>
  </si>
  <si>
    <t>酒々井町教育委員会</t>
  </si>
  <si>
    <t>123329</t>
  </si>
  <si>
    <t>栄町教育委員会</t>
  </si>
  <si>
    <t>123342</t>
  </si>
  <si>
    <t>神崎町教育委員会</t>
  </si>
  <si>
    <t>123347</t>
  </si>
  <si>
    <t>多古町教育委員会</t>
  </si>
  <si>
    <t>123349</t>
  </si>
  <si>
    <t>東庄町教育委員会</t>
  </si>
  <si>
    <t>123403</t>
  </si>
  <si>
    <t>九十九里町教育委員会</t>
  </si>
  <si>
    <t>123409</t>
  </si>
  <si>
    <t>芝山町教育委員会</t>
  </si>
  <si>
    <t>123410</t>
  </si>
  <si>
    <t>横芝光町教育委員会</t>
  </si>
  <si>
    <t>123421</t>
  </si>
  <si>
    <t>一宮町教育委員会</t>
  </si>
  <si>
    <t>123422</t>
  </si>
  <si>
    <t>睦沢町教育委員会</t>
  </si>
  <si>
    <t>123424</t>
  </si>
  <si>
    <t>白子町教育委員会</t>
  </si>
  <si>
    <t>123426</t>
  </si>
  <si>
    <t>長柄町教育委員会</t>
  </si>
  <si>
    <t>123427</t>
  </si>
  <si>
    <t>長南町教育委員会</t>
  </si>
  <si>
    <t>123441</t>
  </si>
  <si>
    <t>大多喜町教育委員会</t>
  </si>
  <si>
    <t>123443</t>
  </si>
  <si>
    <t>御宿町教育委員会</t>
  </si>
  <si>
    <t>123463</t>
  </si>
  <si>
    <t>鋸南町教育委員会</t>
  </si>
  <si>
    <t>124423</t>
  </si>
  <si>
    <t>長生村教育委員会</t>
  </si>
  <si>
    <t>125850</t>
  </si>
  <si>
    <t>布施学校組合教育委員会</t>
  </si>
  <si>
    <t>125866</t>
  </si>
  <si>
    <t>山武郡市広域行政組合教育委員会</t>
  </si>
  <si>
    <t>125882</t>
  </si>
  <si>
    <t>長生郡市広域市町村圏組合教育委員会</t>
  </si>
  <si>
    <t>131000</t>
  </si>
  <si>
    <t>東京都教育委員会</t>
  </si>
  <si>
    <t>132101</t>
  </si>
  <si>
    <t>千代田区教育委員会</t>
    <phoneticPr fontId="1"/>
  </si>
  <si>
    <t>132102</t>
  </si>
  <si>
    <t>中央区教育委員会</t>
  </si>
  <si>
    <t>132103</t>
  </si>
  <si>
    <t>港区教育委員会</t>
  </si>
  <si>
    <t>132104</t>
  </si>
  <si>
    <t>新宿区教育委員会</t>
  </si>
  <si>
    <t>132105</t>
  </si>
  <si>
    <t>文京区教育委員会</t>
  </si>
  <si>
    <t>132106</t>
  </si>
  <si>
    <t>台東区教育委員会</t>
  </si>
  <si>
    <t>132107</t>
  </si>
  <si>
    <t>墨田区教育委員会</t>
  </si>
  <si>
    <t>132108</t>
  </si>
  <si>
    <t>江東区教育委員会</t>
  </si>
  <si>
    <t>132109</t>
  </si>
  <si>
    <t>品川区教育委員会</t>
  </si>
  <si>
    <t>132110</t>
  </si>
  <si>
    <t>目黒区教育委員会</t>
  </si>
  <si>
    <t>132111</t>
  </si>
  <si>
    <t>大田区教育委員会</t>
  </si>
  <si>
    <t>132112</t>
  </si>
  <si>
    <t>世田谷区教育委員会</t>
  </si>
  <si>
    <t>132113</t>
  </si>
  <si>
    <t>渋谷区教育委員会</t>
  </si>
  <si>
    <t>132114</t>
  </si>
  <si>
    <t>中野区教育委員会</t>
  </si>
  <si>
    <t>132115</t>
  </si>
  <si>
    <t>杉並区教育委員会</t>
  </si>
  <si>
    <t>132116</t>
  </si>
  <si>
    <t>豊島区教育委員会</t>
  </si>
  <si>
    <t>132117</t>
  </si>
  <si>
    <t>北区教育委員会</t>
  </si>
  <si>
    <t>132118</t>
  </si>
  <si>
    <t>荒川区教育委員会</t>
  </si>
  <si>
    <t>132119</t>
  </si>
  <si>
    <t>板橋区教育委員会</t>
  </si>
  <si>
    <t>132120</t>
  </si>
  <si>
    <t>練馬区教育委員会</t>
  </si>
  <si>
    <t>132121</t>
  </si>
  <si>
    <t>足立区教育委員会</t>
  </si>
  <si>
    <t>132122</t>
  </si>
  <si>
    <t>葛飾区教育委員会</t>
  </si>
  <si>
    <t>132123</t>
  </si>
  <si>
    <t>江戸川区教育委員会</t>
  </si>
  <si>
    <t>132201</t>
  </si>
  <si>
    <t>八王子市教育委員会</t>
  </si>
  <si>
    <t>132202</t>
  </si>
  <si>
    <t>立川市教育委員会</t>
  </si>
  <si>
    <t>132203</t>
  </si>
  <si>
    <t>武蔵野市教育委員会</t>
  </si>
  <si>
    <t>132204</t>
  </si>
  <si>
    <t>三鷹市教育委員会</t>
  </si>
  <si>
    <t>132205</t>
  </si>
  <si>
    <t>青梅市教育委員会</t>
  </si>
  <si>
    <t>132206</t>
  </si>
  <si>
    <t>府中市教育委員会</t>
  </si>
  <si>
    <t>132207</t>
  </si>
  <si>
    <t>昭島市教育委員会</t>
  </si>
  <si>
    <t>132208</t>
  </si>
  <si>
    <t>調布市教育委員会</t>
  </si>
  <si>
    <t>132209</t>
  </si>
  <si>
    <t>町田市教育委員会</t>
  </si>
  <si>
    <t>132210</t>
  </si>
  <si>
    <t>小金井市教育委員会</t>
  </si>
  <si>
    <t>132211</t>
  </si>
  <si>
    <t>小平市教育委員会</t>
  </si>
  <si>
    <t>132212</t>
  </si>
  <si>
    <t>日野市教育委員会</t>
  </si>
  <si>
    <t>132213</t>
  </si>
  <si>
    <t>東村山市教育委員会</t>
  </si>
  <si>
    <t>132214</t>
  </si>
  <si>
    <t>国分寺市教育委員会</t>
  </si>
  <si>
    <t>132215</t>
  </si>
  <si>
    <t>国立市教育委員会</t>
  </si>
  <si>
    <t>132218</t>
  </si>
  <si>
    <t>福生市教育委員会</t>
  </si>
  <si>
    <t>132219</t>
  </si>
  <si>
    <t>狛江市教育委員会</t>
  </si>
  <si>
    <t>132220</t>
  </si>
  <si>
    <t>東大和市教育委員会</t>
  </si>
  <si>
    <t>132221</t>
  </si>
  <si>
    <t>清瀬市教育委員会</t>
  </si>
  <si>
    <t>132222</t>
  </si>
  <si>
    <t>東久留米市教育委員会</t>
  </si>
  <si>
    <t>132223</t>
  </si>
  <si>
    <t>武蔵村山市教育委員会</t>
  </si>
  <si>
    <t>132224</t>
  </si>
  <si>
    <t>多摩市教育委員会</t>
  </si>
  <si>
    <t>132225</t>
  </si>
  <si>
    <t>稲城市教育委員会</t>
  </si>
  <si>
    <t>132227</t>
  </si>
  <si>
    <t>羽村市教育委員会</t>
  </si>
  <si>
    <t>132228</t>
  </si>
  <si>
    <t>あきる野市教育委員会</t>
  </si>
  <si>
    <t>132229</t>
  </si>
  <si>
    <t>西東京市教育委員会</t>
  </si>
  <si>
    <t>133303</t>
  </si>
  <si>
    <t>瑞穂町教育委員会</t>
  </si>
  <si>
    <t>133305</t>
  </si>
  <si>
    <t>日の出町教育委員会</t>
  </si>
  <si>
    <t>133308</t>
  </si>
  <si>
    <t>奥多摩町教育委員会</t>
  </si>
  <si>
    <t>133361</t>
  </si>
  <si>
    <t>大島町教育委員会</t>
  </si>
  <si>
    <t>133401</t>
  </si>
  <si>
    <t>八丈町教育委員会</t>
  </si>
  <si>
    <t>134307</t>
  </si>
  <si>
    <t>檜原村教育委員会</t>
  </si>
  <si>
    <t>134362</t>
  </si>
  <si>
    <t>利島村教育委員会</t>
  </si>
  <si>
    <t>134363</t>
  </si>
  <si>
    <t>新島村教育委員会</t>
  </si>
  <si>
    <t>134364</t>
  </si>
  <si>
    <t>神津島村教育委員会</t>
  </si>
  <si>
    <t>134381</t>
  </si>
  <si>
    <t>三宅村教育委員会</t>
  </si>
  <si>
    <t>134382</t>
  </si>
  <si>
    <t>御蔵島村教育委員会</t>
  </si>
  <si>
    <t>134402</t>
  </si>
  <si>
    <t>青ヶ島村教育委員会</t>
  </si>
  <si>
    <t>134421</t>
  </si>
  <si>
    <t>小笠原村教育委員会</t>
  </si>
  <si>
    <t>135801</t>
  </si>
  <si>
    <t>特別区人事・厚生事務組合教育委員会</t>
  </si>
  <si>
    <t>135839</t>
  </si>
  <si>
    <t>羽村・瑞穂地区学校給食組合教育委員会</t>
  </si>
  <si>
    <t>141000</t>
  </si>
  <si>
    <t>神奈川県教育委員会</t>
  </si>
  <si>
    <t>142100</t>
  </si>
  <si>
    <t>横浜市教育委員会</t>
  </si>
  <si>
    <t>142130</t>
  </si>
  <si>
    <t>川崎市教育委員会</t>
  </si>
  <si>
    <t>142150</t>
  </si>
  <si>
    <t>相模原市教育委員会</t>
  </si>
  <si>
    <t>142201</t>
  </si>
  <si>
    <t>横須賀市教育委員会</t>
  </si>
  <si>
    <t>142203</t>
  </si>
  <si>
    <t>平塚市教育委員会</t>
  </si>
  <si>
    <t>142204</t>
  </si>
  <si>
    <t>鎌倉市教育委員会</t>
  </si>
  <si>
    <t>142205</t>
  </si>
  <si>
    <t>藤沢市教育委員会</t>
  </si>
  <si>
    <t>142206</t>
  </si>
  <si>
    <t>小田原市教育委員会</t>
  </si>
  <si>
    <t>142207</t>
  </si>
  <si>
    <t>茅ヶ崎市教育委員会</t>
  </si>
  <si>
    <t>142208</t>
  </si>
  <si>
    <t>逗子市教育委員会</t>
  </si>
  <si>
    <t>142210</t>
  </si>
  <si>
    <t>三浦市教育委員会</t>
  </si>
  <si>
    <t>142211</t>
  </si>
  <si>
    <t>秦野市教育委員会</t>
  </si>
  <si>
    <t>142212</t>
  </si>
  <si>
    <t>厚木市教育委員会</t>
  </si>
  <si>
    <t>142213</t>
  </si>
  <si>
    <t>大和市教育委員会</t>
  </si>
  <si>
    <t>142214</t>
  </si>
  <si>
    <t>伊勢原市教育委員会</t>
  </si>
  <si>
    <t>142215</t>
  </si>
  <si>
    <t>海老名市教育委員会</t>
  </si>
  <si>
    <t>142216</t>
  </si>
  <si>
    <t>座間市教育委員会</t>
  </si>
  <si>
    <t>142217</t>
  </si>
  <si>
    <t>南足柄市教育委員会</t>
  </si>
  <si>
    <t>142218</t>
  </si>
  <si>
    <t>綾瀬市教育委員会</t>
  </si>
  <si>
    <t>143301</t>
  </si>
  <si>
    <t>葉山町教育委員会</t>
  </si>
  <si>
    <t>143321</t>
  </si>
  <si>
    <t>寒川町教育委員会</t>
  </si>
  <si>
    <t>143341</t>
  </si>
  <si>
    <t>大磯町教育委員会</t>
  </si>
  <si>
    <t>143342</t>
  </si>
  <si>
    <t>二宮町教育委員会</t>
  </si>
  <si>
    <t>143361</t>
  </si>
  <si>
    <t>中井町教育委員会</t>
  </si>
  <si>
    <t>143362</t>
  </si>
  <si>
    <t>大井町教育委員会</t>
  </si>
  <si>
    <t>143363</t>
  </si>
  <si>
    <t>松田町教育委員会</t>
  </si>
  <si>
    <t>143364</t>
  </si>
  <si>
    <t>山北町教育委員会</t>
  </si>
  <si>
    <t>143366</t>
  </si>
  <si>
    <t>開成町教育委員会</t>
  </si>
  <si>
    <t>143382</t>
  </si>
  <si>
    <t>箱根町教育委員会</t>
  </si>
  <si>
    <t>143383</t>
  </si>
  <si>
    <t>真鶴町教育委員会</t>
  </si>
  <si>
    <t>143384</t>
  </si>
  <si>
    <t>湯河原町教育委員会</t>
  </si>
  <si>
    <t>143401</t>
  </si>
  <si>
    <t>愛川町教育委員会</t>
  </si>
  <si>
    <t>144402</t>
  </si>
  <si>
    <t>清川村教育委員会</t>
  </si>
  <si>
    <t>151000</t>
  </si>
  <si>
    <t>新潟県教育委員会</t>
  </si>
  <si>
    <t>152100</t>
  </si>
  <si>
    <t>新潟市教育委員会</t>
  </si>
  <si>
    <t>152202</t>
  </si>
  <si>
    <t>長岡市教育委員会</t>
  </si>
  <si>
    <t>152204</t>
  </si>
  <si>
    <t>三条市教育委員会</t>
  </si>
  <si>
    <t>152205</t>
  </si>
  <si>
    <t>柏崎市教育委員会</t>
  </si>
  <si>
    <t>152206</t>
  </si>
  <si>
    <t>新発田市教育委員会</t>
  </si>
  <si>
    <t>152208</t>
  </si>
  <si>
    <t>小千谷市教育委員会</t>
  </si>
  <si>
    <t>152209</t>
  </si>
  <si>
    <t>加茂市教育委員会</t>
  </si>
  <si>
    <t>152210</t>
  </si>
  <si>
    <t>十日町市教育委員会</t>
  </si>
  <si>
    <t>152211</t>
  </si>
  <si>
    <t>見附市教育委員会</t>
  </si>
  <si>
    <t>152212</t>
  </si>
  <si>
    <t>村上市教育委員会</t>
  </si>
  <si>
    <t>152213</t>
  </si>
  <si>
    <t>燕市教育委員会</t>
  </si>
  <si>
    <t>152216</t>
  </si>
  <si>
    <t>糸魚川市教育委員会</t>
  </si>
  <si>
    <t>152217</t>
  </si>
  <si>
    <t>妙高市教育委員会</t>
  </si>
  <si>
    <t>152218</t>
  </si>
  <si>
    <t>五泉市教育委員会</t>
  </si>
  <si>
    <t>152222</t>
  </si>
  <si>
    <t>上越市教育委員会</t>
  </si>
  <si>
    <t>152223</t>
  </si>
  <si>
    <t>阿賀野市教育委員会</t>
  </si>
  <si>
    <t>152224</t>
  </si>
  <si>
    <t>佐渡市教育委員会</t>
  </si>
  <si>
    <t>152225</t>
  </si>
  <si>
    <t>魚沼市教育委員会</t>
  </si>
  <si>
    <t>152226</t>
  </si>
  <si>
    <t>南魚沼市教育委員会</t>
  </si>
  <si>
    <t>152227</t>
  </si>
  <si>
    <t>胎内市教育委員会</t>
  </si>
  <si>
    <t>153307</t>
  </si>
  <si>
    <t>聖籠町教育委員会</t>
  </si>
  <si>
    <t>153361</t>
  </si>
  <si>
    <t>田上町教育委員会</t>
  </si>
  <si>
    <t>153385</t>
  </si>
  <si>
    <t>阿賀町教育委員会</t>
  </si>
  <si>
    <t>153405</t>
  </si>
  <si>
    <t>出雲崎町教育委員会</t>
  </si>
  <si>
    <t>153461</t>
  </si>
  <si>
    <t>湯沢町教育委員会</t>
  </si>
  <si>
    <t>153482</t>
  </si>
  <si>
    <t>津南町教育委員会</t>
  </si>
  <si>
    <t>154342</t>
  </si>
  <si>
    <t>弥彦村教育委員会</t>
  </si>
  <si>
    <t>154504</t>
  </si>
  <si>
    <t>刈羽村教育委員会</t>
  </si>
  <si>
    <t>154581</t>
  </si>
  <si>
    <t>関川村教育委員会</t>
  </si>
  <si>
    <t>154586</t>
  </si>
  <si>
    <t>粟島浦村教育委員会</t>
  </si>
  <si>
    <t>161000</t>
  </si>
  <si>
    <t>富山県教育委員会</t>
  </si>
  <si>
    <t>162201</t>
  </si>
  <si>
    <t>富山市教育委員会</t>
  </si>
  <si>
    <t>162202</t>
  </si>
  <si>
    <t>高岡市教育委員会</t>
  </si>
  <si>
    <t>162204</t>
  </si>
  <si>
    <t>魚津市教育委員会</t>
  </si>
  <si>
    <t>162205</t>
  </si>
  <si>
    <t>氷見市教育委員会</t>
  </si>
  <si>
    <t>162206</t>
  </si>
  <si>
    <t>滑川市教育委員会</t>
  </si>
  <si>
    <t>162207</t>
  </si>
  <si>
    <t>黒部市教育委員会</t>
  </si>
  <si>
    <t>162208</t>
  </si>
  <si>
    <t>砺波市教育委員会</t>
  </si>
  <si>
    <t>162209</t>
  </si>
  <si>
    <t>小矢部市教育委員会</t>
  </si>
  <si>
    <t>162210</t>
  </si>
  <si>
    <t>南砺市教育委員会</t>
  </si>
  <si>
    <t>162211</t>
  </si>
  <si>
    <t>射水市教育委員会</t>
  </si>
  <si>
    <t>163322</t>
  </si>
  <si>
    <t>上市町教育委員会</t>
  </si>
  <si>
    <t>163323</t>
  </si>
  <si>
    <t>立山町教育委員会</t>
  </si>
  <si>
    <t>163342</t>
  </si>
  <si>
    <t>入善町教育委員会</t>
  </si>
  <si>
    <t>163343</t>
  </si>
  <si>
    <t>164321</t>
  </si>
  <si>
    <t>舟橋村教育委員会</t>
  </si>
  <si>
    <t>171000</t>
  </si>
  <si>
    <t>石川県教育委員会</t>
  </si>
  <si>
    <t>172201</t>
  </si>
  <si>
    <t>金沢市教育委員会</t>
  </si>
  <si>
    <t>172202</t>
  </si>
  <si>
    <t>七尾市教育委員会</t>
  </si>
  <si>
    <t>172203</t>
  </si>
  <si>
    <t>小松市教育委員会</t>
  </si>
  <si>
    <t>172204</t>
  </si>
  <si>
    <t>輪島市教育委員会</t>
  </si>
  <si>
    <t>172205</t>
  </si>
  <si>
    <t>珠洲市教育委員会</t>
  </si>
  <si>
    <t>172206</t>
  </si>
  <si>
    <t>加賀市教育委員会</t>
  </si>
  <si>
    <t>172207</t>
  </si>
  <si>
    <t>羽咋市教育委員会</t>
  </si>
  <si>
    <t>172209</t>
  </si>
  <si>
    <t>かほく市教育委員会</t>
  </si>
  <si>
    <t>172210</t>
  </si>
  <si>
    <t>白山市教育委員会</t>
  </si>
  <si>
    <t>172211</t>
  </si>
  <si>
    <t>能美市教育委員会</t>
  </si>
  <si>
    <t>172212</t>
  </si>
  <si>
    <t>野々市市教育委員会</t>
  </si>
  <si>
    <t>173324</t>
  </si>
  <si>
    <t>川北町教育委員会</t>
  </si>
  <si>
    <t>173361</t>
  </si>
  <si>
    <t>津幡町教育委員会</t>
  </si>
  <si>
    <t>173365</t>
  </si>
  <si>
    <t>内灘町教育委員会</t>
  </si>
  <si>
    <t>173384</t>
  </si>
  <si>
    <t>志賀町教育委員会</t>
  </si>
  <si>
    <t>173386</t>
  </si>
  <si>
    <t>宝達志水町教育委員会</t>
  </si>
  <si>
    <t>173407</t>
  </si>
  <si>
    <t>中能登町教育委員会</t>
  </si>
  <si>
    <t>173461</t>
  </si>
  <si>
    <t>穴水町教育委員会</t>
  </si>
  <si>
    <t>173463</t>
  </si>
  <si>
    <t>能登町教育委員会</t>
  </si>
  <si>
    <t>181000</t>
  </si>
  <si>
    <t>福井県教育委員会</t>
  </si>
  <si>
    <t>182201</t>
  </si>
  <si>
    <t>福井市教育委員会</t>
  </si>
  <si>
    <t>182202</t>
  </si>
  <si>
    <t>敦賀市教育委員会</t>
  </si>
  <si>
    <t>182204</t>
  </si>
  <si>
    <t>小浜市教育委員会</t>
  </si>
  <si>
    <t>182205</t>
  </si>
  <si>
    <t>大野市教育委員会</t>
  </si>
  <si>
    <t>182206</t>
  </si>
  <si>
    <t>勝山市教育委員会</t>
  </si>
  <si>
    <t>182207</t>
  </si>
  <si>
    <t>鯖江市教育委員会</t>
  </si>
  <si>
    <t>182208</t>
  </si>
  <si>
    <t>あわら市教育委員会</t>
  </si>
  <si>
    <t>182209</t>
  </si>
  <si>
    <t>越前市教育委員会</t>
  </si>
  <si>
    <t>182210</t>
  </si>
  <si>
    <t>坂井市教育委員会</t>
  </si>
  <si>
    <t>183322</t>
  </si>
  <si>
    <t>永平寺町教育委員会</t>
  </si>
  <si>
    <t>183382</t>
  </si>
  <si>
    <t>183404</t>
  </si>
  <si>
    <t>南越前町教育委員会</t>
  </si>
  <si>
    <t>183423</t>
  </si>
  <si>
    <t>越前町教育委員会</t>
  </si>
  <si>
    <t>183442</t>
  </si>
  <si>
    <t>美浜町教育委員会</t>
  </si>
  <si>
    <t>183481</t>
  </si>
  <si>
    <t>高浜町教育委員会</t>
  </si>
  <si>
    <t>183483</t>
  </si>
  <si>
    <t>おおい町教育委員会</t>
  </si>
  <si>
    <t>183501</t>
  </si>
  <si>
    <t>若狭町教育委員会</t>
  </si>
  <si>
    <t>185801</t>
  </si>
  <si>
    <t>公立小浜病院組合教育委員会</t>
  </si>
  <si>
    <t>191000</t>
  </si>
  <si>
    <t>山梨県教育委員会</t>
  </si>
  <si>
    <t>192201</t>
  </si>
  <si>
    <t>甲府市教育委員会</t>
  </si>
  <si>
    <t>192202</t>
  </si>
  <si>
    <t>富士吉田市教育委員会</t>
  </si>
  <si>
    <t>192204</t>
  </si>
  <si>
    <t>都留市教育委員会</t>
  </si>
  <si>
    <t>192205</t>
  </si>
  <si>
    <t>山梨市教育委員会</t>
  </si>
  <si>
    <t>192206</t>
  </si>
  <si>
    <t>大月市教育委員会</t>
  </si>
  <si>
    <t>192207</t>
  </si>
  <si>
    <t>韮崎市教育委員会</t>
  </si>
  <si>
    <t>192208</t>
  </si>
  <si>
    <t>南アルプス市教育委員会</t>
  </si>
  <si>
    <t>192209</t>
  </si>
  <si>
    <t>北杜市教育委員会</t>
  </si>
  <si>
    <t>192210</t>
  </si>
  <si>
    <t>甲斐市教育委員会</t>
  </si>
  <si>
    <t>192211</t>
  </si>
  <si>
    <t>笛吹市教育委員会</t>
  </si>
  <si>
    <t>192212</t>
  </si>
  <si>
    <t>上野原市教育委員会</t>
  </si>
  <si>
    <t>192213</t>
  </si>
  <si>
    <t>甲州市教育委員会</t>
  </si>
  <si>
    <t>192214</t>
  </si>
  <si>
    <t>中央市教育委員会</t>
  </si>
  <si>
    <t>193346</t>
  </si>
  <si>
    <t>市川三郷町教育委員会</t>
  </si>
  <si>
    <t>193364</t>
  </si>
  <si>
    <t>早川町教育委員会</t>
  </si>
  <si>
    <t>193365</t>
  </si>
  <si>
    <t>身延町教育委員会</t>
  </si>
  <si>
    <t>193366</t>
  </si>
  <si>
    <t>193368</t>
  </si>
  <si>
    <t>富士川町教育委員会</t>
  </si>
  <si>
    <t>193384</t>
  </si>
  <si>
    <t>昭和町教育委員会</t>
  </si>
  <si>
    <t>193423</t>
  </si>
  <si>
    <t>西桂町教育委員会</t>
  </si>
  <si>
    <t>193430</t>
  </si>
  <si>
    <t>富士河口湖町教育委員会</t>
  </si>
  <si>
    <t>194422</t>
  </si>
  <si>
    <t>道志村教育委員会</t>
  </si>
  <si>
    <t>194424</t>
  </si>
  <si>
    <t>忍野村教育委員会</t>
  </si>
  <si>
    <t>194425</t>
  </si>
  <si>
    <t>山中湖村教育委員会</t>
  </si>
  <si>
    <t>194429</t>
  </si>
  <si>
    <t>鳴沢村教育委員会</t>
  </si>
  <si>
    <t>194442</t>
  </si>
  <si>
    <t>小菅村教育委員会</t>
  </si>
  <si>
    <t>194443</t>
  </si>
  <si>
    <t>丹波山村教育委員会</t>
  </si>
  <si>
    <t>195899</t>
  </si>
  <si>
    <t>河口湖南中学校組合教育委員会</t>
  </si>
  <si>
    <t>195934</t>
  </si>
  <si>
    <t>釈迦堂遺跡博物館組合教育委員会</t>
  </si>
  <si>
    <t>201000</t>
  </si>
  <si>
    <t>長野県教育委員会</t>
  </si>
  <si>
    <t>202201</t>
  </si>
  <si>
    <t>長野市教育委員会</t>
  </si>
  <si>
    <t>202202</t>
  </si>
  <si>
    <t>松本市教育委員会</t>
  </si>
  <si>
    <t>202203</t>
  </si>
  <si>
    <t>上田市教育委員会</t>
  </si>
  <si>
    <t>202204</t>
  </si>
  <si>
    <t>岡谷市教育委員会</t>
  </si>
  <si>
    <t>202205</t>
  </si>
  <si>
    <t>飯田市教育委員会</t>
  </si>
  <si>
    <t>202206</t>
  </si>
  <si>
    <t>諏訪市教育委員会</t>
  </si>
  <si>
    <t>202207</t>
  </si>
  <si>
    <t>須坂市教育委員会</t>
  </si>
  <si>
    <t>202208</t>
  </si>
  <si>
    <t>小諸市教育委員会</t>
  </si>
  <si>
    <t>202209</t>
  </si>
  <si>
    <t>伊那市教育委員会</t>
  </si>
  <si>
    <t>202210</t>
  </si>
  <si>
    <t>駒ヶ根市教育委員会</t>
  </si>
  <si>
    <t>202211</t>
  </si>
  <si>
    <t>中野市教育委員会</t>
  </si>
  <si>
    <t>202212</t>
  </si>
  <si>
    <t>大町市教育委員会</t>
  </si>
  <si>
    <t>202213</t>
  </si>
  <si>
    <t>飯山市教育委員会</t>
  </si>
  <si>
    <t>202214</t>
  </si>
  <si>
    <t>茅野市教育委員会</t>
  </si>
  <si>
    <t>202215</t>
  </si>
  <si>
    <t>塩尻市教育委員会</t>
  </si>
  <si>
    <t>202217</t>
  </si>
  <si>
    <t>佐久市教育委員会</t>
  </si>
  <si>
    <t>202218</t>
  </si>
  <si>
    <t>千曲市教育委員会</t>
  </si>
  <si>
    <t>202219</t>
  </si>
  <si>
    <t>東御市教育委員会</t>
  </si>
  <si>
    <t>202220</t>
  </si>
  <si>
    <t>安曇野市教育委員会</t>
  </si>
  <si>
    <t>203303</t>
  </si>
  <si>
    <t>小海町教育委員会</t>
  </si>
  <si>
    <t>203309</t>
  </si>
  <si>
    <t>佐久穂町教育委員会</t>
  </si>
  <si>
    <t>203321</t>
  </si>
  <si>
    <t>軽井沢町教育委員会</t>
  </si>
  <si>
    <t>203323</t>
  </si>
  <si>
    <t>御代田町教育委員会</t>
  </si>
  <si>
    <t>203324</t>
  </si>
  <si>
    <t>立科町教育委員会</t>
  </si>
  <si>
    <t>203350</t>
  </si>
  <si>
    <t>長和町教育委員会</t>
  </si>
  <si>
    <t>203361</t>
  </si>
  <si>
    <t>下諏訪町教育委員会</t>
  </si>
  <si>
    <t>203362</t>
  </si>
  <si>
    <t>富士見町教育委員会</t>
  </si>
  <si>
    <t>203382</t>
  </si>
  <si>
    <t>辰野町教育委員会</t>
  </si>
  <si>
    <t>203383</t>
  </si>
  <si>
    <t>箕輪町教育委員会</t>
  </si>
  <si>
    <t>203384</t>
  </si>
  <si>
    <t>飯島町教育委員会</t>
  </si>
  <si>
    <t>203402</t>
  </si>
  <si>
    <t>松川町教育委員会</t>
  </si>
  <si>
    <t>203403</t>
  </si>
  <si>
    <t>高森町教育委員会</t>
  </si>
  <si>
    <t>203404</t>
  </si>
  <si>
    <t>阿南町教育委員会</t>
  </si>
  <si>
    <t>203422</t>
  </si>
  <si>
    <t>上松町教育委員会</t>
  </si>
  <si>
    <t>203423</t>
  </si>
  <si>
    <t>南木曽町教育委員会</t>
  </si>
  <si>
    <t>203432</t>
  </si>
  <si>
    <t>木曽町教育委員会</t>
  </si>
  <si>
    <t>203481</t>
  </si>
  <si>
    <t>203521</t>
  </si>
  <si>
    <t>坂城町教育委員会</t>
  </si>
  <si>
    <t>203541</t>
  </si>
  <si>
    <t>小布施町教育委員会</t>
  </si>
  <si>
    <t>203561</t>
  </si>
  <si>
    <t>山ノ内町教育委員会</t>
  </si>
  <si>
    <t>203583</t>
  </si>
  <si>
    <t>信濃町教育委員会</t>
  </si>
  <si>
    <t>203590</t>
  </si>
  <si>
    <t>飯綱町教育委員会</t>
  </si>
  <si>
    <t>204304</t>
  </si>
  <si>
    <t>川上村教育委員会</t>
  </si>
  <si>
    <t>204305</t>
  </si>
  <si>
    <t>204306</t>
  </si>
  <si>
    <t>南相木村教育委員会</t>
  </si>
  <si>
    <t>204307</t>
  </si>
  <si>
    <t>北相木村教育委員会</t>
  </si>
  <si>
    <t>204349</t>
  </si>
  <si>
    <t>青木村教育委員会</t>
  </si>
  <si>
    <t>204363</t>
  </si>
  <si>
    <t>原村教育委員会</t>
  </si>
  <si>
    <t>204385</t>
  </si>
  <si>
    <t>南箕輪村教育委員会</t>
  </si>
  <si>
    <t>204386</t>
  </si>
  <si>
    <t>中川村教育委員会</t>
  </si>
  <si>
    <t>204388</t>
  </si>
  <si>
    <t>宮田村教育委員会</t>
  </si>
  <si>
    <t>204407</t>
  </si>
  <si>
    <t>阿智村教育委員会</t>
  </si>
  <si>
    <t>204409</t>
  </si>
  <si>
    <t>平谷村教育委員会</t>
  </si>
  <si>
    <t>204410</t>
  </si>
  <si>
    <t>根羽村教育委員会</t>
  </si>
  <si>
    <t>204411</t>
  </si>
  <si>
    <t>下條村教育委員会</t>
  </si>
  <si>
    <t>204412</t>
  </si>
  <si>
    <t>売木村教育委員会</t>
  </si>
  <si>
    <t>204413</t>
  </si>
  <si>
    <t>天龍村教育委員会</t>
  </si>
  <si>
    <t>204414</t>
  </si>
  <si>
    <t>泰阜村教育委員会</t>
  </si>
  <si>
    <t>204415</t>
  </si>
  <si>
    <t>喬木村教育委員会</t>
  </si>
  <si>
    <t>204416</t>
  </si>
  <si>
    <t>豊丘村教育委員会</t>
  </si>
  <si>
    <t>204417</t>
  </si>
  <si>
    <t>大鹿村教育委員会</t>
  </si>
  <si>
    <t>204425</t>
  </si>
  <si>
    <t>木祖村教育委員会</t>
  </si>
  <si>
    <t>204429</t>
  </si>
  <si>
    <t>王滝村教育委員会</t>
  </si>
  <si>
    <t>204430</t>
  </si>
  <si>
    <t>大桑村教育委員会</t>
  </si>
  <si>
    <t>204446</t>
  </si>
  <si>
    <t>麻績村教育委員会</t>
  </si>
  <si>
    <t>204448</t>
  </si>
  <si>
    <t>生坂村教育委員会</t>
  </si>
  <si>
    <t>204450</t>
  </si>
  <si>
    <t>山形村教育委員会</t>
  </si>
  <si>
    <t>204451</t>
  </si>
  <si>
    <t>朝日村教育委員会</t>
  </si>
  <si>
    <t>204452</t>
  </si>
  <si>
    <t>筑北村教育委員会</t>
  </si>
  <si>
    <t>204482</t>
  </si>
  <si>
    <t>松川村教育委員会</t>
  </si>
  <si>
    <t>204485</t>
  </si>
  <si>
    <t>白馬村教育委員会</t>
  </si>
  <si>
    <t>204486</t>
  </si>
  <si>
    <t>小谷村教育委員会</t>
  </si>
  <si>
    <t>204543</t>
  </si>
  <si>
    <t>204562</t>
  </si>
  <si>
    <t>木島平村教育委員会</t>
  </si>
  <si>
    <t>204563</t>
  </si>
  <si>
    <t>野沢温泉村教育委員会</t>
  </si>
  <si>
    <t>204588</t>
  </si>
  <si>
    <t>小川村教育委員会</t>
  </si>
  <si>
    <t>204602</t>
  </si>
  <si>
    <t>栄村教育委員会</t>
  </si>
  <si>
    <t>205818</t>
  </si>
  <si>
    <t>上田市長和町中学校組合教育委員会</t>
    <phoneticPr fontId="3"/>
  </si>
  <si>
    <t>205846</t>
  </si>
  <si>
    <t>辰野町塩尻市小学校組合教育委員会</t>
  </si>
  <si>
    <t>205864</t>
  </si>
  <si>
    <t>池田松川施設組合教育委員会</t>
  </si>
  <si>
    <t>205873</t>
  </si>
  <si>
    <t>松本市・山形村・朝日村中学校組合教育委員会</t>
  </si>
  <si>
    <t>205888</t>
  </si>
  <si>
    <t>塩尻市辰野町中学校組合教育委員会</t>
  </si>
  <si>
    <t>205943</t>
  </si>
  <si>
    <t>小海町北相木村南相木村中学校組合教育委員会</t>
  </si>
  <si>
    <t>211000</t>
  </si>
  <si>
    <t>岐阜県教育委員会</t>
  </si>
  <si>
    <t>212201</t>
  </si>
  <si>
    <t>岐阜市教育委員会</t>
  </si>
  <si>
    <t>212202</t>
  </si>
  <si>
    <t>大垣市教育委員会</t>
  </si>
  <si>
    <t>212203</t>
  </si>
  <si>
    <t>高山市教育委員会</t>
  </si>
  <si>
    <t>212204</t>
  </si>
  <si>
    <t>多治見市教育委員会</t>
  </si>
  <si>
    <t>212205</t>
  </si>
  <si>
    <t>関市教育委員会</t>
  </si>
  <si>
    <t>212206</t>
  </si>
  <si>
    <t>中津川市教育委員会</t>
  </si>
  <si>
    <t>212207</t>
  </si>
  <si>
    <t>美濃市教育委員会</t>
  </si>
  <si>
    <t>212208</t>
  </si>
  <si>
    <t>瑞浪市教育委員会</t>
  </si>
  <si>
    <t>212209</t>
  </si>
  <si>
    <t>羽島市教育委員会</t>
  </si>
  <si>
    <t>212210</t>
  </si>
  <si>
    <t>恵那市教育委員会</t>
  </si>
  <si>
    <t>212211</t>
  </si>
  <si>
    <t>美濃加茂市教育委員会</t>
  </si>
  <si>
    <t>212212</t>
  </si>
  <si>
    <t>土岐市教育委員会</t>
  </si>
  <si>
    <t>212213</t>
  </si>
  <si>
    <t>各務原市教育委員会</t>
  </si>
  <si>
    <t>212214</t>
  </si>
  <si>
    <t>可児市教育委員会</t>
  </si>
  <si>
    <t>212215</t>
  </si>
  <si>
    <t>山県市教育委員会</t>
  </si>
  <si>
    <t>212216</t>
  </si>
  <si>
    <t>瑞穂市教育委員会</t>
  </si>
  <si>
    <t>212217</t>
  </si>
  <si>
    <t>飛騨市教育委員会</t>
  </si>
  <si>
    <t>212218</t>
  </si>
  <si>
    <t>本巣市教育委員会</t>
  </si>
  <si>
    <t>212219</t>
  </si>
  <si>
    <t>郡上市教育委員会</t>
  </si>
  <si>
    <t>212220</t>
  </si>
  <si>
    <t>下呂市教育委員会</t>
  </si>
  <si>
    <t>212221</t>
  </si>
  <si>
    <t>海津市教育委員会</t>
  </si>
  <si>
    <t>213341</t>
  </si>
  <si>
    <t>養老町教育委員会</t>
  </si>
  <si>
    <t>213361</t>
  </si>
  <si>
    <t>垂井町教育委員会</t>
  </si>
  <si>
    <t>213362</t>
  </si>
  <si>
    <t>関ケ原町教育委員会</t>
  </si>
  <si>
    <t>213381</t>
  </si>
  <si>
    <t>神戸町教育委員会</t>
  </si>
  <si>
    <t>213382</t>
  </si>
  <si>
    <t>輪之内町教育委員会</t>
  </si>
  <si>
    <t>213383</t>
  </si>
  <si>
    <t>安八町教育委員会</t>
  </si>
  <si>
    <t>213401</t>
  </si>
  <si>
    <t>揖斐川町教育委員会</t>
  </si>
  <si>
    <t>213403</t>
  </si>
  <si>
    <t>大野町教育委員会</t>
  </si>
  <si>
    <t>213404</t>
  </si>
  <si>
    <t>213421</t>
  </si>
  <si>
    <t>北方町教育委員会</t>
  </si>
  <si>
    <t>213501</t>
  </si>
  <si>
    <t>坂祝町教育委員会</t>
  </si>
  <si>
    <t>213502</t>
  </si>
  <si>
    <t>富加町教育委員会</t>
  </si>
  <si>
    <t>213503</t>
  </si>
  <si>
    <t>川辺町教育委員会</t>
  </si>
  <si>
    <t>213504</t>
  </si>
  <si>
    <t>七宗町教育委員会</t>
  </si>
  <si>
    <t>213505</t>
  </si>
  <si>
    <t>八百津町教育委員会</t>
  </si>
  <si>
    <t>213506</t>
  </si>
  <si>
    <t>白川町教育委員会</t>
  </si>
  <si>
    <t>213521</t>
  </si>
  <si>
    <t>御嵩町教育委員会</t>
  </si>
  <si>
    <t>214507</t>
  </si>
  <si>
    <t>東白川村教育委員会</t>
  </si>
  <si>
    <t>214604</t>
  </si>
  <si>
    <t>白川村教育委員会</t>
  </si>
  <si>
    <t>215937</t>
  </si>
  <si>
    <t>可児市・御嵩町中学校組合教育委員会</t>
  </si>
  <si>
    <t>215938</t>
  </si>
  <si>
    <t>美濃加茂市富加町中学校組合教育委員会</t>
  </si>
  <si>
    <t>215985</t>
  </si>
  <si>
    <t>古川国府給食センター利用組合教育委員会</t>
  </si>
  <si>
    <t>215991</t>
  </si>
  <si>
    <t>東安中学校組合教育委員会</t>
  </si>
  <si>
    <t>215992</t>
  </si>
  <si>
    <t>養基小学校養基保育所組合教育委員会</t>
  </si>
  <si>
    <t>216995</t>
  </si>
  <si>
    <t>羽島郡二町教育委員会</t>
    <phoneticPr fontId="3"/>
  </si>
  <si>
    <t>221000</t>
  </si>
  <si>
    <t>静岡県教育委員会</t>
  </si>
  <si>
    <t>222100</t>
  </si>
  <si>
    <t>静岡市教育委員会</t>
  </si>
  <si>
    <t>222130</t>
  </si>
  <si>
    <t>浜松市教育委員会</t>
  </si>
  <si>
    <t>222203</t>
  </si>
  <si>
    <t>沼津市教育委員会</t>
  </si>
  <si>
    <t>222205</t>
  </si>
  <si>
    <t>熱海市教育委員会</t>
  </si>
  <si>
    <t>222206</t>
  </si>
  <si>
    <t>三島市教育委員会</t>
  </si>
  <si>
    <t>222207</t>
  </si>
  <si>
    <t>富士宮市教育委員会</t>
  </si>
  <si>
    <t>222208</t>
  </si>
  <si>
    <t>伊東市教育委員会</t>
  </si>
  <si>
    <t>222209</t>
  </si>
  <si>
    <t>島田市教育委員会</t>
  </si>
  <si>
    <t>222210</t>
  </si>
  <si>
    <t>富士市教育委員会</t>
  </si>
  <si>
    <t>222211</t>
  </si>
  <si>
    <t>磐田市教育委員会</t>
  </si>
  <si>
    <t>222212</t>
  </si>
  <si>
    <t>焼津市教育委員会</t>
  </si>
  <si>
    <t>222213</t>
  </si>
  <si>
    <t>掛川市教育委員会</t>
  </si>
  <si>
    <t>222214</t>
  </si>
  <si>
    <t>藤枝市教育委員会</t>
  </si>
  <si>
    <t>222215</t>
  </si>
  <si>
    <t>御殿場市教育委員会</t>
  </si>
  <si>
    <t>222216</t>
  </si>
  <si>
    <t>袋井市教育委員会</t>
  </si>
  <si>
    <t>222219</t>
  </si>
  <si>
    <t>下田市教育委員会</t>
  </si>
  <si>
    <t>222220</t>
  </si>
  <si>
    <t>裾野市教育委員会</t>
  </si>
  <si>
    <t>222221</t>
  </si>
  <si>
    <t>湖西市教育委員会</t>
  </si>
  <si>
    <t>222222</t>
  </si>
  <si>
    <t>伊豆市教育委員会</t>
  </si>
  <si>
    <t>222223</t>
  </si>
  <si>
    <t>御前崎市教育委員会</t>
  </si>
  <si>
    <t>222224</t>
  </si>
  <si>
    <t>菊川市教育委員会</t>
  </si>
  <si>
    <t>222225</t>
  </si>
  <si>
    <t>伊豆の国市教育委員会</t>
  </si>
  <si>
    <t>222226</t>
  </si>
  <si>
    <t>牧之原市教育委員会</t>
  </si>
  <si>
    <t>223301</t>
  </si>
  <si>
    <t>東伊豆町教育委員会</t>
  </si>
  <si>
    <t>223302</t>
  </si>
  <si>
    <t>河津町教育委員会</t>
  </si>
  <si>
    <t>223304</t>
  </si>
  <si>
    <t>南伊豆町教育委員会</t>
  </si>
  <si>
    <t>223305</t>
  </si>
  <si>
    <t>松崎町教育委員会</t>
  </si>
  <si>
    <t>223306</t>
  </si>
  <si>
    <t>西伊豆町教育委員会</t>
  </si>
  <si>
    <t>223325</t>
  </si>
  <si>
    <t>函南町教育委員会</t>
  </si>
  <si>
    <t>223341</t>
  </si>
  <si>
    <t>223342</t>
  </si>
  <si>
    <t>長泉町教育委員会</t>
  </si>
  <si>
    <t>223344</t>
  </si>
  <si>
    <t>小山町教育委員会</t>
  </si>
  <si>
    <t>223424</t>
  </si>
  <si>
    <t>吉田町教育委員会</t>
  </si>
  <si>
    <t>223429</t>
  </si>
  <si>
    <t>川根本町教育委員会</t>
  </si>
  <si>
    <t>223461</t>
  </si>
  <si>
    <t>225899</t>
  </si>
  <si>
    <t>御前崎市牧之原市学校組合教育委員会</t>
  </si>
  <si>
    <t>225937</t>
  </si>
  <si>
    <t>吉田町牧之原市広域施設組合教育委員会</t>
  </si>
  <si>
    <t>225990</t>
  </si>
  <si>
    <t>牧之原市菊川市学校組合教育委員会</t>
  </si>
  <si>
    <t>231000</t>
  </si>
  <si>
    <t>愛知県教育委員会</t>
  </si>
  <si>
    <t>232100</t>
  </si>
  <si>
    <t>名古屋市教育委員会</t>
  </si>
  <si>
    <t>232201</t>
  </si>
  <si>
    <t>豊橋市教育委員会</t>
  </si>
  <si>
    <t>232202</t>
  </si>
  <si>
    <t>岡崎市教育委員会</t>
  </si>
  <si>
    <t>232203</t>
  </si>
  <si>
    <t>一宮市教育委員会</t>
  </si>
  <si>
    <t>232204</t>
  </si>
  <si>
    <t>瀬戸市教育委員会</t>
  </si>
  <si>
    <t>232205</t>
  </si>
  <si>
    <t>半田市教育委員会</t>
  </si>
  <si>
    <t>232206</t>
  </si>
  <si>
    <t>春日井市教育委員会</t>
  </si>
  <si>
    <t>232207</t>
  </si>
  <si>
    <t>豊川市教育委員会</t>
  </si>
  <si>
    <t>232208</t>
  </si>
  <si>
    <t>津島市教育委員会</t>
  </si>
  <si>
    <t>232209</t>
  </si>
  <si>
    <t>碧南市教育委員会</t>
  </si>
  <si>
    <t>232210</t>
  </si>
  <si>
    <t>刈谷市教育委員会</t>
  </si>
  <si>
    <t>232211</t>
  </si>
  <si>
    <t>豊田市教育委員会</t>
  </si>
  <si>
    <t>232212</t>
  </si>
  <si>
    <t>安城市教育委員会</t>
  </si>
  <si>
    <t>232213</t>
  </si>
  <si>
    <t>西尾市教育委員会</t>
  </si>
  <si>
    <t>232214</t>
  </si>
  <si>
    <t>蒲郡市教育委員会</t>
  </si>
  <si>
    <t>232215</t>
  </si>
  <si>
    <t>犬山市教育委員会</t>
  </si>
  <si>
    <t>232216</t>
  </si>
  <si>
    <t>常滑市教育委員会</t>
  </si>
  <si>
    <t>232217</t>
  </si>
  <si>
    <t>江南市教育委員会</t>
  </si>
  <si>
    <t>232219</t>
  </si>
  <si>
    <t>小牧市教育委員会</t>
  </si>
  <si>
    <t>232220</t>
  </si>
  <si>
    <t>稲沢市教育委員会</t>
  </si>
  <si>
    <t>232221</t>
  </si>
  <si>
    <t>新城市教育委員会</t>
  </si>
  <si>
    <t>232222</t>
  </si>
  <si>
    <t>東海市教育委員会</t>
  </si>
  <si>
    <t>232223</t>
  </si>
  <si>
    <t>大府市教育委員会</t>
  </si>
  <si>
    <t>232224</t>
  </si>
  <si>
    <t>知多市教育委員会</t>
  </si>
  <si>
    <t>232225</t>
  </si>
  <si>
    <t>知立市教育委員会</t>
  </si>
  <si>
    <t>232226</t>
  </si>
  <si>
    <t>尾張旭市教育委員会</t>
  </si>
  <si>
    <t>232227</t>
  </si>
  <si>
    <t>高浜市教育委員会</t>
  </si>
  <si>
    <t>232228</t>
  </si>
  <si>
    <t>岩倉市教育委員会</t>
  </si>
  <si>
    <t>232229</t>
  </si>
  <si>
    <t>豊明市教育委員会</t>
  </si>
  <si>
    <t>232230</t>
  </si>
  <si>
    <t>日進市教育委員会</t>
  </si>
  <si>
    <t>232231</t>
  </si>
  <si>
    <t>田原市教育委員会</t>
  </si>
  <si>
    <t>232232</t>
  </si>
  <si>
    <t>愛西市教育委員会</t>
  </si>
  <si>
    <t>232233</t>
  </si>
  <si>
    <t>清須市教育委員会</t>
  </si>
  <si>
    <t>232234</t>
  </si>
  <si>
    <t>北名古屋市教育委員会</t>
  </si>
  <si>
    <t>232235</t>
  </si>
  <si>
    <t>弥富市教育委員会</t>
  </si>
  <si>
    <t>232236</t>
  </si>
  <si>
    <t>みよし市教育委員会</t>
  </si>
  <si>
    <t>232237</t>
  </si>
  <si>
    <t>あま市教育委員会</t>
  </si>
  <si>
    <t>232238</t>
  </si>
  <si>
    <t>長久手市教育委員会</t>
  </si>
  <si>
    <t>233302</t>
  </si>
  <si>
    <t>東郷町教育委員会</t>
  </si>
  <si>
    <t>233342</t>
  </si>
  <si>
    <t>豊山町教育委員会</t>
  </si>
  <si>
    <t>233361</t>
  </si>
  <si>
    <t>大口町教育委員会</t>
  </si>
  <si>
    <t>233362</t>
  </si>
  <si>
    <t>扶桑町教育委員会</t>
  </si>
  <si>
    <t>233424</t>
  </si>
  <si>
    <t>大治町教育委員会</t>
  </si>
  <si>
    <t>233425</t>
  </si>
  <si>
    <t>蟹江町教育委員会</t>
  </si>
  <si>
    <t>233441</t>
  </si>
  <si>
    <t>阿久比町教育委員会</t>
  </si>
  <si>
    <t>233442</t>
  </si>
  <si>
    <t>東浦町教育委員会</t>
  </si>
  <si>
    <t>233445</t>
  </si>
  <si>
    <t>南知多町教育委員会</t>
  </si>
  <si>
    <t>233446</t>
  </si>
  <si>
    <t>233447</t>
  </si>
  <si>
    <t>武豊町教育委員会</t>
  </si>
  <si>
    <t>233501</t>
  </si>
  <si>
    <t>幸田町教育委員会</t>
  </si>
  <si>
    <t>233561</t>
  </si>
  <si>
    <t>設楽町教育委員会</t>
  </si>
  <si>
    <t>233562</t>
  </si>
  <si>
    <t>東栄町教育委員会</t>
  </si>
  <si>
    <t>234427</t>
  </si>
  <si>
    <t>飛島村教育委員会</t>
  </si>
  <si>
    <t>234563</t>
  </si>
  <si>
    <t>豊根村教育委員会</t>
  </si>
  <si>
    <t>241000</t>
  </si>
  <si>
    <t>三重県教育委員会</t>
  </si>
  <si>
    <t>242201</t>
  </si>
  <si>
    <t>津市教育委員会</t>
  </si>
  <si>
    <t>242202</t>
  </si>
  <si>
    <t>四日市市教育委員会</t>
  </si>
  <si>
    <t>242203</t>
  </si>
  <si>
    <t>伊勢市教育委員会</t>
  </si>
  <si>
    <t>242204</t>
  </si>
  <si>
    <t>松阪市教育委員会</t>
  </si>
  <si>
    <t>242205</t>
  </si>
  <si>
    <t>桑名市教育委員会</t>
  </si>
  <si>
    <t>242207</t>
  </si>
  <si>
    <t>鈴鹿市教育委員会</t>
  </si>
  <si>
    <t>242208</t>
  </si>
  <si>
    <t>名張市教育委員会</t>
  </si>
  <si>
    <t>242209</t>
  </si>
  <si>
    <t>尾鷲市教育委員会</t>
  </si>
  <si>
    <t>242210</t>
  </si>
  <si>
    <t>亀山市教育委員会</t>
  </si>
  <si>
    <t>242211</t>
  </si>
  <si>
    <t>鳥羽市教育委員会</t>
  </si>
  <si>
    <t>242212</t>
  </si>
  <si>
    <t>熊野市教育委員会</t>
  </si>
  <si>
    <t>242214</t>
  </si>
  <si>
    <t>いなべ市教育委員会</t>
  </si>
  <si>
    <t>242215</t>
  </si>
  <si>
    <t>志摩市教育委員会</t>
  </si>
  <si>
    <t>242216</t>
  </si>
  <si>
    <t>伊賀市教育委員会</t>
  </si>
  <si>
    <t>243303</t>
  </si>
  <si>
    <t>木曽岬町教育委員会</t>
  </si>
  <si>
    <t>243324</t>
  </si>
  <si>
    <t>東員町教育委員会</t>
  </si>
  <si>
    <t>243341</t>
  </si>
  <si>
    <t>菰野町教育委員会</t>
  </si>
  <si>
    <t>243343</t>
  </si>
  <si>
    <t>243344</t>
  </si>
  <si>
    <t>川越町教育委員会</t>
  </si>
  <si>
    <t>243441</t>
  </si>
  <si>
    <t>多気町教育委員会</t>
  </si>
  <si>
    <t>243442</t>
  </si>
  <si>
    <t>243443</t>
  </si>
  <si>
    <t>大台町教育委員会</t>
  </si>
  <si>
    <t>243461</t>
  </si>
  <si>
    <t>玉城町教育委員会</t>
  </si>
  <si>
    <t>243470</t>
  </si>
  <si>
    <t>度会町教育委員会</t>
  </si>
  <si>
    <t>243471</t>
  </si>
  <si>
    <t>大紀町教育委員会</t>
  </si>
  <si>
    <t>243472</t>
  </si>
  <si>
    <t>南伊勢町教育委員会</t>
  </si>
  <si>
    <t>243543</t>
  </si>
  <si>
    <t>紀北町教育委員会</t>
  </si>
  <si>
    <t>243561</t>
  </si>
  <si>
    <t>御浜町教育委員会</t>
  </si>
  <si>
    <t>243562</t>
  </si>
  <si>
    <t>紀宝町教育委員会</t>
  </si>
  <si>
    <t>245827</t>
  </si>
  <si>
    <t>多気町・松阪市学校組合教育委員会</t>
  </si>
  <si>
    <t>251000</t>
  </si>
  <si>
    <t>滋賀県教育委員会</t>
  </si>
  <si>
    <t>252201</t>
  </si>
  <si>
    <t>大津市教育委員会</t>
  </si>
  <si>
    <t>252202</t>
  </si>
  <si>
    <t>彦根市教育委員会</t>
  </si>
  <si>
    <t>252203</t>
  </si>
  <si>
    <t>長浜市教育委員会</t>
  </si>
  <si>
    <t>252204</t>
  </si>
  <si>
    <t>近江八幡市教育委員会</t>
  </si>
  <si>
    <t>252206</t>
  </si>
  <si>
    <t>草津市教育委員会</t>
  </si>
  <si>
    <t>252207</t>
  </si>
  <si>
    <t>守山市教育委員会</t>
  </si>
  <si>
    <t>252208</t>
  </si>
  <si>
    <t>栗東市教育委員会</t>
  </si>
  <si>
    <t>252209</t>
  </si>
  <si>
    <t>甲賀市教育委員会</t>
  </si>
  <si>
    <t>252210</t>
  </si>
  <si>
    <t>野洲市教育委員会</t>
  </si>
  <si>
    <t>252211</t>
  </si>
  <si>
    <t>湖南市教育委員会</t>
  </si>
  <si>
    <t>252212</t>
  </si>
  <si>
    <t>高島市教育委員会</t>
  </si>
  <si>
    <t>252213</t>
  </si>
  <si>
    <t>東近江市教育委員会</t>
  </si>
  <si>
    <t>252214</t>
  </si>
  <si>
    <t>米原市教育委員会</t>
  </si>
  <si>
    <t>253383</t>
  </si>
  <si>
    <t>日野町教育委員会</t>
  </si>
  <si>
    <t>253384</t>
  </si>
  <si>
    <t>竜王町教育委員会</t>
  </si>
  <si>
    <t>253425</t>
  </si>
  <si>
    <t>愛荘町教育委員会</t>
  </si>
  <si>
    <t>253441</t>
  </si>
  <si>
    <t>豊郷町教育委員会</t>
  </si>
  <si>
    <t>253442</t>
  </si>
  <si>
    <t>甲良町教育委員会</t>
  </si>
  <si>
    <t>253443</t>
  </si>
  <si>
    <t>多賀町教育委員会</t>
  </si>
  <si>
    <t>261000</t>
  </si>
  <si>
    <t>京都府教育委員会</t>
  </si>
  <si>
    <t>262100</t>
  </si>
  <si>
    <t>京都市教育委員会</t>
  </si>
  <si>
    <t>262201</t>
  </si>
  <si>
    <t>福知山市教育委員会</t>
  </si>
  <si>
    <t>262202</t>
  </si>
  <si>
    <t>舞鶴市教育委員会</t>
  </si>
  <si>
    <t>262203</t>
  </si>
  <si>
    <t>綾部市教育委員会</t>
  </si>
  <si>
    <t>262204</t>
  </si>
  <si>
    <t>宇治市教育委員会</t>
  </si>
  <si>
    <t>262205</t>
  </si>
  <si>
    <t>宮津市教育委員会</t>
  </si>
  <si>
    <t>262206</t>
  </si>
  <si>
    <t>亀岡市教育委員会</t>
  </si>
  <si>
    <t>262207</t>
  </si>
  <si>
    <t>城陽市教育委員会</t>
  </si>
  <si>
    <t>262208</t>
  </si>
  <si>
    <t>向日市教育委員会</t>
  </si>
  <si>
    <t>262209</t>
  </si>
  <si>
    <t>長岡京市教育委員会</t>
  </si>
  <si>
    <t>262210</t>
  </si>
  <si>
    <t>八幡市教育委員会</t>
  </si>
  <si>
    <t>262211</t>
  </si>
  <si>
    <t>京田辺市教育委員会</t>
  </si>
  <si>
    <t>262212</t>
  </si>
  <si>
    <t>京丹後市教育委員会</t>
  </si>
  <si>
    <t>262213</t>
  </si>
  <si>
    <t>南丹市教育委員会</t>
  </si>
  <si>
    <t>262214</t>
  </si>
  <si>
    <t>木津川市教育委員会</t>
  </si>
  <si>
    <t>263303</t>
  </si>
  <si>
    <t>大山崎町教育委員会</t>
  </si>
  <si>
    <t>263322</t>
  </si>
  <si>
    <t>久御山町教育委員会</t>
  </si>
  <si>
    <t>263343</t>
  </si>
  <si>
    <t>井手町教育委員会</t>
  </si>
  <si>
    <t>263344</t>
  </si>
  <si>
    <t>宇治田原町教育委員会</t>
  </si>
  <si>
    <t>263366</t>
  </si>
  <si>
    <t>精華町教育委員会</t>
  </si>
  <si>
    <t>263407</t>
  </si>
  <si>
    <t>京丹波町教育委員会</t>
  </si>
  <si>
    <t>263463</t>
  </si>
  <si>
    <t>伊根町教育委員会</t>
  </si>
  <si>
    <t>263465</t>
  </si>
  <si>
    <t>与謝野町教育委員会</t>
  </si>
  <si>
    <t>265802</t>
  </si>
  <si>
    <t>与謝野町宮津市中学校組合教育委員会</t>
  </si>
  <si>
    <t>267990</t>
  </si>
  <si>
    <t>相楽東部広域連合教育委員会</t>
  </si>
  <si>
    <t>271000</t>
  </si>
  <si>
    <t>大阪府教育委員会</t>
  </si>
  <si>
    <t>272100</t>
  </si>
  <si>
    <t>大阪市教育委員会</t>
  </si>
  <si>
    <t>272140</t>
  </si>
  <si>
    <t>堺市教育委員会</t>
  </si>
  <si>
    <t>272202</t>
  </si>
  <si>
    <t>岸和田市教育委員会</t>
  </si>
  <si>
    <t>272203</t>
  </si>
  <si>
    <t>豊中市教育委員会</t>
  </si>
  <si>
    <t>272204</t>
  </si>
  <si>
    <t>池田市教育委員会</t>
  </si>
  <si>
    <t>272205</t>
  </si>
  <si>
    <t>吹田市教育委員会</t>
  </si>
  <si>
    <t>272206</t>
  </si>
  <si>
    <t>泉大津市教育委員会</t>
  </si>
  <si>
    <t>272207</t>
  </si>
  <si>
    <t>高槻市教育委員会</t>
  </si>
  <si>
    <t>272208</t>
  </si>
  <si>
    <t>貝塚市教育委員会</t>
  </si>
  <si>
    <t>272209</t>
  </si>
  <si>
    <t>守口市教育委員会</t>
  </si>
  <si>
    <t>272210</t>
  </si>
  <si>
    <t>枚方市教育委員会</t>
  </si>
  <si>
    <t>272211</t>
  </si>
  <si>
    <t>茨木市教育委員会</t>
  </si>
  <si>
    <t>272212</t>
  </si>
  <si>
    <t>八尾市教育委員会</t>
  </si>
  <si>
    <t>272213</t>
  </si>
  <si>
    <t>泉佐野市教育委員会</t>
  </si>
  <si>
    <t>272214</t>
  </si>
  <si>
    <t>富田林市教育委員会</t>
  </si>
  <si>
    <t>272215</t>
  </si>
  <si>
    <t>寝屋川市教育委員会</t>
  </si>
  <si>
    <t>272216</t>
  </si>
  <si>
    <t>河内長野市教育委員会</t>
  </si>
  <si>
    <t>272217</t>
  </si>
  <si>
    <t>松原市教育委員会</t>
  </si>
  <si>
    <t>272218</t>
  </si>
  <si>
    <t>大東市教育委員会</t>
  </si>
  <si>
    <t>272219</t>
  </si>
  <si>
    <t>和泉市教育委員会</t>
  </si>
  <si>
    <t>272220</t>
  </si>
  <si>
    <t>箕面市教育委員会</t>
  </si>
  <si>
    <t>272221</t>
  </si>
  <si>
    <t>柏原市教育委員会</t>
  </si>
  <si>
    <t>272222</t>
  </si>
  <si>
    <t>羽曳野市教育委員会</t>
  </si>
  <si>
    <t>272223</t>
  </si>
  <si>
    <t>門真市教育委員会</t>
  </si>
  <si>
    <t>272224</t>
  </si>
  <si>
    <t>摂津市教育委員会</t>
  </si>
  <si>
    <t>272225</t>
  </si>
  <si>
    <t>高石市教育委員会</t>
  </si>
  <si>
    <t>272226</t>
  </si>
  <si>
    <t>藤井寺市教育委員会</t>
  </si>
  <si>
    <t>272227</t>
  </si>
  <si>
    <t>東大阪市教育委員会</t>
  </si>
  <si>
    <t>272228</t>
  </si>
  <si>
    <t>泉南市教育委員会</t>
  </si>
  <si>
    <t>272229</t>
  </si>
  <si>
    <t>四條畷市教育委員会</t>
  </si>
  <si>
    <t>272230</t>
  </si>
  <si>
    <t>交野市教育委員会</t>
  </si>
  <si>
    <t>272231</t>
  </si>
  <si>
    <t>大阪狭山市教育委員会</t>
  </si>
  <si>
    <t>272232</t>
  </si>
  <si>
    <t>阪南市教育委員会</t>
  </si>
  <si>
    <t>273301</t>
  </si>
  <si>
    <t>島本町教育委員会</t>
  </si>
  <si>
    <t>273321</t>
  </si>
  <si>
    <t>豊能町教育委員会</t>
  </si>
  <si>
    <t>273322</t>
  </si>
  <si>
    <t>能勢町教育委員会</t>
  </si>
  <si>
    <t>273341</t>
  </si>
  <si>
    <t>忠岡町教育委員会</t>
  </si>
  <si>
    <t>273361</t>
  </si>
  <si>
    <t>熊取町教育委員会</t>
  </si>
  <si>
    <t>273362</t>
  </si>
  <si>
    <t>田尻町教育委員会</t>
  </si>
  <si>
    <t>273366</t>
  </si>
  <si>
    <t>岬町教育委員会</t>
  </si>
  <si>
    <t>273381</t>
  </si>
  <si>
    <t>太子町教育委員会</t>
  </si>
  <si>
    <t>273382</t>
  </si>
  <si>
    <t>河南町教育委員会</t>
  </si>
  <si>
    <t>274383</t>
  </si>
  <si>
    <t>千早赤阪村教育委員会</t>
  </si>
  <si>
    <t>275853</t>
  </si>
  <si>
    <t>藤井寺市柏原市学校給食組合教育委員会</t>
  </si>
  <si>
    <t>281000</t>
  </si>
  <si>
    <t>兵庫県教育委員会</t>
  </si>
  <si>
    <t>282100</t>
  </si>
  <si>
    <t>神戸市教育委員会</t>
  </si>
  <si>
    <t>282201</t>
  </si>
  <si>
    <t>姫路市教育委員会</t>
  </si>
  <si>
    <t>282202</t>
  </si>
  <si>
    <t>尼崎市教育委員会</t>
  </si>
  <si>
    <t>282203</t>
  </si>
  <si>
    <t>明石市教育委員会</t>
  </si>
  <si>
    <t>282204</t>
  </si>
  <si>
    <t>西宮市教育委員会</t>
  </si>
  <si>
    <t>282205</t>
  </si>
  <si>
    <t>洲本市教育委員会</t>
  </si>
  <si>
    <t>282206</t>
  </si>
  <si>
    <t>芦屋市教育委員会</t>
  </si>
  <si>
    <t>282207</t>
  </si>
  <si>
    <t>伊丹市教育委員会</t>
  </si>
  <si>
    <t>282208</t>
  </si>
  <si>
    <t>相生市教育委員会</t>
  </si>
  <si>
    <t>282209</t>
  </si>
  <si>
    <t>豊岡市教育委員会</t>
  </si>
  <si>
    <t>282210</t>
  </si>
  <si>
    <t>加古川市教育委員会</t>
  </si>
  <si>
    <t>282212</t>
  </si>
  <si>
    <t>赤穂市教育委員会</t>
  </si>
  <si>
    <t>282213</t>
  </si>
  <si>
    <t>西脇市教育委員会</t>
  </si>
  <si>
    <t>282214</t>
  </si>
  <si>
    <t>宝塚市教育委員会</t>
  </si>
  <si>
    <t>282215</t>
  </si>
  <si>
    <t>三木市教育委員会</t>
  </si>
  <si>
    <t>282216</t>
  </si>
  <si>
    <t>高砂市教育委員会</t>
  </si>
  <si>
    <t>282217</t>
  </si>
  <si>
    <t>川西市教育委員会</t>
  </si>
  <si>
    <t>282218</t>
  </si>
  <si>
    <t>小野市教育委員会</t>
  </si>
  <si>
    <t>282219</t>
  </si>
  <si>
    <t>三田市教育委員会</t>
  </si>
  <si>
    <t>282220</t>
  </si>
  <si>
    <t>加西市教育委員会</t>
  </si>
  <si>
    <t>282221</t>
  </si>
  <si>
    <t>丹波篠山市教育委員会</t>
  </si>
  <si>
    <t>282222</t>
  </si>
  <si>
    <t>養父市教育委員会</t>
  </si>
  <si>
    <t>282223</t>
  </si>
  <si>
    <t>丹波市教育委員会</t>
  </si>
  <si>
    <t>282224</t>
  </si>
  <si>
    <t>南あわじ市教育委員会</t>
  </si>
  <si>
    <t>282225</t>
  </si>
  <si>
    <t>朝来市教育委員会</t>
  </si>
  <si>
    <t>282226</t>
  </si>
  <si>
    <t>淡路市教育委員会</t>
  </si>
  <si>
    <t>282227</t>
  </si>
  <si>
    <t>宍粟市教育委員会</t>
  </si>
  <si>
    <t>282228</t>
  </si>
  <si>
    <t>加東市教育委員会</t>
  </si>
  <si>
    <t>282229</t>
  </si>
  <si>
    <t>たつの市教育委員会</t>
  </si>
  <si>
    <t>283301</t>
  </si>
  <si>
    <t>猪名川町教育委員会</t>
  </si>
  <si>
    <t>283365</t>
  </si>
  <si>
    <t>多可町教育委員会</t>
  </si>
  <si>
    <t>283381</t>
  </si>
  <si>
    <t>稲美町教育委員会</t>
  </si>
  <si>
    <t>283382</t>
  </si>
  <si>
    <t>播磨町教育委員会</t>
  </si>
  <si>
    <t>283442</t>
  </si>
  <si>
    <t>市川町教育委員会</t>
  </si>
  <si>
    <t>283443</t>
  </si>
  <si>
    <t>福崎町教育委員会</t>
  </si>
  <si>
    <t>283446</t>
  </si>
  <si>
    <t>神河町教育委員会</t>
  </si>
  <si>
    <t>283464</t>
  </si>
  <si>
    <t>283481</t>
  </si>
  <si>
    <t>上郡町教育委員会</t>
  </si>
  <si>
    <t>283501</t>
  </si>
  <si>
    <t>佐用町教育委員会</t>
  </si>
  <si>
    <t>283585</t>
  </si>
  <si>
    <t>香美町教育委員会</t>
  </si>
  <si>
    <t>283586</t>
  </si>
  <si>
    <t>新温泉町教育委員会</t>
  </si>
  <si>
    <t>285919</t>
  </si>
  <si>
    <t>丹波少年自然の家事務組合教育委員会</t>
  </si>
  <si>
    <t>285961</t>
  </si>
  <si>
    <t>播磨高原広域事務組合教育委員会</t>
  </si>
  <si>
    <t>285989</t>
  </si>
  <si>
    <t>南あわじ市・洲本市小中学校組合教育委員会</t>
  </si>
  <si>
    <t>291000</t>
  </si>
  <si>
    <t>奈良県教育委員会</t>
  </si>
  <si>
    <t>292201</t>
  </si>
  <si>
    <t>奈良市教育委員会</t>
  </si>
  <si>
    <t>292202</t>
  </si>
  <si>
    <t>大和高田市教育委員会</t>
  </si>
  <si>
    <t>292203</t>
  </si>
  <si>
    <t>大和郡山市教育委員会</t>
  </si>
  <si>
    <t>292204</t>
  </si>
  <si>
    <t>天理市教育委員会</t>
  </si>
  <si>
    <t>292205</t>
  </si>
  <si>
    <t>橿原市教育委員会</t>
  </si>
  <si>
    <t>292206</t>
  </si>
  <si>
    <t>桜井市教育委員会</t>
  </si>
  <si>
    <t>292207</t>
  </si>
  <si>
    <t>五條市教育委員会</t>
  </si>
  <si>
    <t>292208</t>
  </si>
  <si>
    <t>御所市教育委員会</t>
  </si>
  <si>
    <t>292209</t>
  </si>
  <si>
    <t>生駒市教育委員会</t>
  </si>
  <si>
    <t>292210</t>
  </si>
  <si>
    <t>香芝市教育委員会</t>
  </si>
  <si>
    <t>292211</t>
  </si>
  <si>
    <t>葛城市教育委員会</t>
  </si>
  <si>
    <t>292212</t>
  </si>
  <si>
    <t>宇陀市教育委員会</t>
  </si>
  <si>
    <t>293342</t>
  </si>
  <si>
    <t>平群町教育委員会</t>
  </si>
  <si>
    <t>293343</t>
  </si>
  <si>
    <t>三郷町教育委員会</t>
  </si>
  <si>
    <t>293344</t>
  </si>
  <si>
    <t>斑鳩町教育委員会</t>
  </si>
  <si>
    <t>293345</t>
  </si>
  <si>
    <t>安堵町教育委員会</t>
  </si>
  <si>
    <t>293361</t>
  </si>
  <si>
    <t>293362</t>
  </si>
  <si>
    <t>三宅町教育委員会</t>
  </si>
  <si>
    <t>293363</t>
  </si>
  <si>
    <t>田原本町教育委員会</t>
  </si>
  <si>
    <t>293401</t>
  </si>
  <si>
    <t>高取町教育委員会</t>
  </si>
  <si>
    <t>293424</t>
  </si>
  <si>
    <t>上牧町教育委員会</t>
  </si>
  <si>
    <t>293425</t>
  </si>
  <si>
    <t>王寺町教育委員会</t>
  </si>
  <si>
    <t>293426</t>
  </si>
  <si>
    <t>広陵町教育委員会</t>
  </si>
  <si>
    <t>293427</t>
  </si>
  <si>
    <t>河合町教育委員会</t>
  </si>
  <si>
    <t>293441</t>
  </si>
  <si>
    <t>吉野町教育委員会</t>
  </si>
  <si>
    <t>293442</t>
  </si>
  <si>
    <t>大淀町教育委員会</t>
  </si>
  <si>
    <t>293443</t>
  </si>
  <si>
    <t>下市町教育委員会</t>
  </si>
  <si>
    <t>294322</t>
  </si>
  <si>
    <t>山添村教育委員会</t>
  </si>
  <si>
    <t>294385</t>
  </si>
  <si>
    <t>曽爾村教育委員会</t>
  </si>
  <si>
    <t>294386</t>
  </si>
  <si>
    <t>御杖村教育委員会</t>
  </si>
  <si>
    <t>294402</t>
  </si>
  <si>
    <t>明日香村教育委員会</t>
  </si>
  <si>
    <t>294444</t>
  </si>
  <si>
    <t>黒滝村教育委員会</t>
  </si>
  <si>
    <t>294446</t>
  </si>
  <si>
    <t>天川村教育委員会</t>
  </si>
  <si>
    <t>294447</t>
  </si>
  <si>
    <t>野迫川村教育委員会</t>
  </si>
  <si>
    <t>294449</t>
  </si>
  <si>
    <t>十津川村教育委員会</t>
  </si>
  <si>
    <t>294450</t>
  </si>
  <si>
    <t>下北山村教育委員会</t>
  </si>
  <si>
    <t>294451</t>
  </si>
  <si>
    <t>上北山村教育委員会</t>
  </si>
  <si>
    <t>294452</t>
  </si>
  <si>
    <t>294453</t>
  </si>
  <si>
    <t>東吉野村教育委員会</t>
  </si>
  <si>
    <t>295802</t>
  </si>
  <si>
    <t>川西町・三宅町式下中学校組合教育委員会</t>
  </si>
  <si>
    <t>295836</t>
  </si>
  <si>
    <t>曽爾御杖行政一部事務組合教育委員会</t>
  </si>
  <si>
    <t>301000</t>
  </si>
  <si>
    <t>和歌山県教育委員会</t>
  </si>
  <si>
    <t>302201</t>
  </si>
  <si>
    <t>和歌山市教育委員会</t>
  </si>
  <si>
    <t>302202</t>
  </si>
  <si>
    <t>海南市教育委員会</t>
  </si>
  <si>
    <t>302203</t>
  </si>
  <si>
    <t>橋本市教育委員会</t>
  </si>
  <si>
    <t>302204</t>
  </si>
  <si>
    <t>有田市教育委員会</t>
  </si>
  <si>
    <t>302205</t>
  </si>
  <si>
    <t>御坊市教育委員会</t>
  </si>
  <si>
    <t>302206</t>
  </si>
  <si>
    <t>田辺市教育委員会</t>
  </si>
  <si>
    <t>302207</t>
  </si>
  <si>
    <t>新宮市教育委員会</t>
  </si>
  <si>
    <t>302208</t>
  </si>
  <si>
    <t>紀の川市教育委員会</t>
  </si>
  <si>
    <t>302209</t>
  </si>
  <si>
    <t>岩出市教育委員会</t>
  </si>
  <si>
    <t>303304</t>
  </si>
  <si>
    <t>紀美野町教育委員会</t>
  </si>
  <si>
    <t>303341</t>
  </si>
  <si>
    <t>かつらぎ町教育委員会</t>
  </si>
  <si>
    <t>303343</t>
  </si>
  <si>
    <t>九度山町教育委員会</t>
  </si>
  <si>
    <t>303344</t>
  </si>
  <si>
    <t>高野町教育委員会</t>
  </si>
  <si>
    <t>303361</t>
  </si>
  <si>
    <t>湯浅町教育委員会</t>
  </si>
  <si>
    <t>303362</t>
  </si>
  <si>
    <t>広川町教育委員会</t>
  </si>
  <si>
    <t>303366</t>
  </si>
  <si>
    <t>有田川町教育委員会</t>
  </si>
  <si>
    <t>303381</t>
  </si>
  <si>
    <t>303382</t>
  </si>
  <si>
    <t>303383</t>
  </si>
  <si>
    <t>由良町教育委員会</t>
  </si>
  <si>
    <t>303390</t>
  </si>
  <si>
    <t>印南町教育委員会</t>
  </si>
  <si>
    <t>303391</t>
  </si>
  <si>
    <t>みなべ町教育委員会</t>
  </si>
  <si>
    <t>303392</t>
  </si>
  <si>
    <t>日高川町教育委員会</t>
  </si>
  <si>
    <t>303401</t>
  </si>
  <si>
    <t>白浜町教育委員会</t>
  </si>
  <si>
    <t>303404</t>
  </si>
  <si>
    <t>上富田町教育委員会</t>
  </si>
  <si>
    <t>303406</t>
  </si>
  <si>
    <t>すさみ町教育委員会</t>
  </si>
  <si>
    <t>303421</t>
  </si>
  <si>
    <t>那智勝浦町教育委員会</t>
  </si>
  <si>
    <t>303422</t>
  </si>
  <si>
    <t>太地町教育委員会</t>
  </si>
  <si>
    <t>303424</t>
  </si>
  <si>
    <t>古座川町教育委員会</t>
  </si>
  <si>
    <t>303428</t>
  </si>
  <si>
    <t>串本町教育委員会</t>
  </si>
  <si>
    <t>304427</t>
  </si>
  <si>
    <t>北山村教育委員会</t>
  </si>
  <si>
    <t>311000</t>
  </si>
  <si>
    <t>鳥取県教育委員会</t>
  </si>
  <si>
    <t>312201</t>
  </si>
  <si>
    <t>鳥取市教育委員会</t>
  </si>
  <si>
    <t>312202</t>
  </si>
  <si>
    <t>米子市教育委員会</t>
  </si>
  <si>
    <t>312203</t>
  </si>
  <si>
    <t>倉吉市教育委員会</t>
  </si>
  <si>
    <t>312204</t>
  </si>
  <si>
    <t>境港市教育委員会</t>
  </si>
  <si>
    <t>313302</t>
  </si>
  <si>
    <t>岩美町教育委員会</t>
  </si>
  <si>
    <t>313325</t>
  </si>
  <si>
    <t>若桜町教育委員会</t>
  </si>
  <si>
    <t>313328</t>
  </si>
  <si>
    <t>智頭町教育委員会</t>
  </si>
  <si>
    <t>313329</t>
  </si>
  <si>
    <t>八頭町教育委員会</t>
  </si>
  <si>
    <t>313364</t>
  </si>
  <si>
    <t>三朝町教育委員会</t>
  </si>
  <si>
    <t>313370</t>
  </si>
  <si>
    <t>湯梨浜町教育委員会</t>
  </si>
  <si>
    <t>313371</t>
  </si>
  <si>
    <t>琴浦町教育委員会</t>
  </si>
  <si>
    <t>313372</t>
  </si>
  <si>
    <t>北栄町教育委員会</t>
  </si>
  <si>
    <t>313386</t>
  </si>
  <si>
    <t>大山町教育委員会</t>
  </si>
  <si>
    <t>313389</t>
  </si>
  <si>
    <t>313390</t>
  </si>
  <si>
    <t>伯耆町教育委員会</t>
  </si>
  <si>
    <t>313401</t>
  </si>
  <si>
    <t>日南町教育委員会</t>
  </si>
  <si>
    <t>313402</t>
  </si>
  <si>
    <t>313403</t>
  </si>
  <si>
    <t>江府町教育委員会</t>
  </si>
  <si>
    <t>314384</t>
  </si>
  <si>
    <t>日吉津村教育委員会</t>
  </si>
  <si>
    <t>315805</t>
  </si>
  <si>
    <t>米子市日吉津村中学校組合教育委員会</t>
  </si>
  <si>
    <t>321000</t>
  </si>
  <si>
    <t>島根県教育委員会</t>
  </si>
  <si>
    <t>322201</t>
  </si>
  <si>
    <t>松江市教育委員会</t>
  </si>
  <si>
    <t>322202</t>
  </si>
  <si>
    <t>浜田市教育委員会</t>
  </si>
  <si>
    <t>322203</t>
  </si>
  <si>
    <t>出雲市教育委員会</t>
  </si>
  <si>
    <t>322204</t>
  </si>
  <si>
    <t>益田市教育委員会</t>
  </si>
  <si>
    <t>322205</t>
  </si>
  <si>
    <t>大田市教育委員会</t>
  </si>
  <si>
    <t>322206</t>
  </si>
  <si>
    <t>安来市教育委員会</t>
  </si>
  <si>
    <t>322207</t>
  </si>
  <si>
    <t>江津市教育委員会</t>
  </si>
  <si>
    <t>322209</t>
  </si>
  <si>
    <t>雲南市教育委員会</t>
  </si>
  <si>
    <t>323343</t>
  </si>
  <si>
    <t>奥出雲町教育委員会</t>
  </si>
  <si>
    <t>323386</t>
  </si>
  <si>
    <t>飯南町教育委員会</t>
  </si>
  <si>
    <t>323441</t>
  </si>
  <si>
    <t>川本町教育委員会</t>
  </si>
  <si>
    <t>323448</t>
  </si>
  <si>
    <t>323449</t>
  </si>
  <si>
    <t>邑南町教育委員会</t>
  </si>
  <si>
    <t>323501</t>
  </si>
  <si>
    <t>津和野町教育委員会</t>
  </si>
  <si>
    <t>323505</t>
  </si>
  <si>
    <t>吉賀町教育委員会</t>
  </si>
  <si>
    <t>323525</t>
  </si>
  <si>
    <t>海士町教育委員会</t>
  </si>
  <si>
    <t>323526</t>
  </si>
  <si>
    <t>西ノ島町教育委員会</t>
  </si>
  <si>
    <t>323528</t>
  </si>
  <si>
    <t>隠岐の島町教育委員会</t>
  </si>
  <si>
    <t>324527</t>
  </si>
  <si>
    <t>知夫村教育委員会</t>
  </si>
  <si>
    <t>331000</t>
  </si>
  <si>
    <t>岡山県教育委員会</t>
  </si>
  <si>
    <t>332100</t>
  </si>
  <si>
    <t>岡山市教育委員会</t>
  </si>
  <si>
    <t>332202</t>
  </si>
  <si>
    <t>倉敷市教育委員会</t>
  </si>
  <si>
    <t>332203</t>
  </si>
  <si>
    <t>津山市教育委員会</t>
  </si>
  <si>
    <t>332204</t>
  </si>
  <si>
    <t>玉野市教育委員会</t>
  </si>
  <si>
    <t>332205</t>
  </si>
  <si>
    <t>笠岡市教育委員会</t>
  </si>
  <si>
    <t>332207</t>
  </si>
  <si>
    <t>井原市教育委員会</t>
  </si>
  <si>
    <t>332208</t>
  </si>
  <si>
    <t>総社市教育委員会</t>
  </si>
  <si>
    <t>332209</t>
  </si>
  <si>
    <t>高梁市教育委員会</t>
  </si>
  <si>
    <t>332210</t>
  </si>
  <si>
    <t>新見市教育委員会</t>
  </si>
  <si>
    <t>332211</t>
  </si>
  <si>
    <t>備前市教育委員会</t>
  </si>
  <si>
    <t>332212</t>
  </si>
  <si>
    <t>瀬戸内市教育委員会</t>
  </si>
  <si>
    <t>332213</t>
  </si>
  <si>
    <t>赤磐市教育委員会</t>
  </si>
  <si>
    <t>332214</t>
  </si>
  <si>
    <t>真庭市教育委員会</t>
  </si>
  <si>
    <t>332215</t>
  </si>
  <si>
    <t>美作市教育委員会</t>
  </si>
  <si>
    <t>332216</t>
  </si>
  <si>
    <t>浅口市教育委員会</t>
  </si>
  <si>
    <t>333346</t>
  </si>
  <si>
    <t>和気町教育委員会</t>
  </si>
  <si>
    <t>333423</t>
  </si>
  <si>
    <t>早島町教育委員会</t>
  </si>
  <si>
    <t>333445</t>
  </si>
  <si>
    <t>里庄町教育委員会</t>
  </si>
  <si>
    <t>333461</t>
  </si>
  <si>
    <t>矢掛町教育委員会</t>
  </si>
  <si>
    <t>333606</t>
  </si>
  <si>
    <t>鏡野町教育委員会</t>
  </si>
  <si>
    <t>333622</t>
  </si>
  <si>
    <t>勝央町教育委員会</t>
  </si>
  <si>
    <t>333623</t>
  </si>
  <si>
    <t>奈義町教育委員会</t>
  </si>
  <si>
    <t>333663</t>
  </si>
  <si>
    <t>久米南町教育委員会</t>
  </si>
  <si>
    <t>333666</t>
  </si>
  <si>
    <t>美咲町教育委員会</t>
  </si>
  <si>
    <t>333681</t>
  </si>
  <si>
    <t>吉備中央町教育委員会</t>
  </si>
  <si>
    <t>334586</t>
  </si>
  <si>
    <t>新庄村教育委員会</t>
  </si>
  <si>
    <t>334643</t>
  </si>
  <si>
    <t>西粟倉村教育委員会</t>
  </si>
  <si>
    <t>335829</t>
  </si>
  <si>
    <t>岡山県笠岡市・矢掛町中学校組合教育委員会</t>
  </si>
  <si>
    <t>341000</t>
  </si>
  <si>
    <t>広島県教育委員会</t>
  </si>
  <si>
    <t>342100</t>
  </si>
  <si>
    <t>広島市教育委員会</t>
    <phoneticPr fontId="1"/>
  </si>
  <si>
    <t>342202</t>
  </si>
  <si>
    <t>呉市教育委員会</t>
  </si>
  <si>
    <t>342203</t>
  </si>
  <si>
    <t>竹原市教育委員会</t>
  </si>
  <si>
    <t>342204</t>
  </si>
  <si>
    <t>三原市教育委員会</t>
  </si>
  <si>
    <t>342205</t>
  </si>
  <si>
    <t>尾道市教育委員会</t>
  </si>
  <si>
    <t>342207</t>
  </si>
  <si>
    <t>福山市教育委員会</t>
  </si>
  <si>
    <t>342208</t>
  </si>
  <si>
    <t>342209</t>
  </si>
  <si>
    <t>三次市教育委員会</t>
  </si>
  <si>
    <t>342210</t>
  </si>
  <si>
    <t>庄原市教育委員会</t>
  </si>
  <si>
    <t>342211</t>
  </si>
  <si>
    <t>大竹市教育委員会</t>
  </si>
  <si>
    <t>342212</t>
  </si>
  <si>
    <t>東広島市教育委員会</t>
  </si>
  <si>
    <t>342213</t>
  </si>
  <si>
    <t>廿日市市教育委員会</t>
  </si>
  <si>
    <t>342214</t>
  </si>
  <si>
    <t>安芸高田市教育委員会</t>
  </si>
  <si>
    <t>342215</t>
  </si>
  <si>
    <t>江田島市教育委員会</t>
  </si>
  <si>
    <t>343302</t>
  </si>
  <si>
    <t>府中町教育委員会</t>
  </si>
  <si>
    <t>343304</t>
  </si>
  <si>
    <t>海田町教育委員会</t>
  </si>
  <si>
    <t>343307</t>
  </si>
  <si>
    <t>熊野町教育委員会</t>
  </si>
  <si>
    <t>343309</t>
  </si>
  <si>
    <t>坂町教育委員会</t>
  </si>
  <si>
    <t>343368</t>
  </si>
  <si>
    <t>安芸太田町教育委員会</t>
  </si>
  <si>
    <t>343369</t>
  </si>
  <si>
    <t>北広島町教育委員会</t>
  </si>
  <si>
    <t>343431</t>
  </si>
  <si>
    <t>大崎上島町教育委員会</t>
  </si>
  <si>
    <t>343462</t>
  </si>
  <si>
    <t>世羅町教育委員会</t>
  </si>
  <si>
    <t>343545</t>
  </si>
  <si>
    <t>神石高原町教育委員会</t>
  </si>
  <si>
    <t>351000</t>
  </si>
  <si>
    <t>山口県教育委員会</t>
  </si>
  <si>
    <t>352201</t>
  </si>
  <si>
    <t>下関市教育委員会</t>
  </si>
  <si>
    <t>352202</t>
  </si>
  <si>
    <t>宇部市教育委員会</t>
  </si>
  <si>
    <t>352203</t>
  </si>
  <si>
    <t>山口市教育委員会</t>
  </si>
  <si>
    <t>352204</t>
  </si>
  <si>
    <t>萩市教育委員会</t>
  </si>
  <si>
    <t>352206</t>
  </si>
  <si>
    <t>防府市教育委員会</t>
  </si>
  <si>
    <t>352207</t>
  </si>
  <si>
    <t>下松市教育委員会</t>
  </si>
  <si>
    <t>352208</t>
  </si>
  <si>
    <t>岩国市教育委員会</t>
  </si>
  <si>
    <t>352210</t>
  </si>
  <si>
    <t>光市教育委員会</t>
  </si>
  <si>
    <t>352211</t>
  </si>
  <si>
    <t>長門市教育委員会</t>
  </si>
  <si>
    <t>352212</t>
  </si>
  <si>
    <t>柳井市教育委員会</t>
  </si>
  <si>
    <t>352213</t>
  </si>
  <si>
    <t>美祢市教育委員会</t>
  </si>
  <si>
    <t>352215</t>
  </si>
  <si>
    <t>周南市教育委員会</t>
  </si>
  <si>
    <t>352216</t>
  </si>
  <si>
    <t>山陽小野田市教育委員会</t>
  </si>
  <si>
    <t>353305</t>
  </si>
  <si>
    <t>周防大島町教育委員会</t>
  </si>
  <si>
    <t>353321</t>
  </si>
  <si>
    <t>和木町教育委員会</t>
  </si>
  <si>
    <t>353341</t>
  </si>
  <si>
    <t>上関町教育委員会</t>
  </si>
  <si>
    <t>353343</t>
  </si>
  <si>
    <t>田布施町教育委員会</t>
  </si>
  <si>
    <t>353344</t>
  </si>
  <si>
    <t>平生町教育委員会</t>
  </si>
  <si>
    <t>353502</t>
  </si>
  <si>
    <t>阿武町教育委員会</t>
  </si>
  <si>
    <t>361000</t>
  </si>
  <si>
    <t>徳島県教育委員会</t>
  </si>
  <si>
    <t>362201</t>
  </si>
  <si>
    <t>徳島市教育委員会</t>
  </si>
  <si>
    <t>362202</t>
  </si>
  <si>
    <t>鳴門市教育委員会</t>
  </si>
  <si>
    <t>362203</t>
  </si>
  <si>
    <t>小松島市教育委員会</t>
  </si>
  <si>
    <t>362204</t>
  </si>
  <si>
    <t>阿南市教育委員会</t>
  </si>
  <si>
    <t>362205</t>
  </si>
  <si>
    <t>吉野川市教育委員会</t>
  </si>
  <si>
    <t>362206</t>
  </si>
  <si>
    <t>阿波市教育委員会</t>
  </si>
  <si>
    <t>362207</t>
  </si>
  <si>
    <t>美馬市教育委員会</t>
  </si>
  <si>
    <t>362208</t>
  </si>
  <si>
    <t>三好市教育委員会</t>
  </si>
  <si>
    <t>363301</t>
  </si>
  <si>
    <t>勝浦町教育委員会</t>
  </si>
  <si>
    <t>363302</t>
  </si>
  <si>
    <t>上勝町教育委員会</t>
  </si>
  <si>
    <t>363341</t>
  </si>
  <si>
    <t>石井町教育委員会</t>
  </si>
  <si>
    <t>363342</t>
  </si>
  <si>
    <t>神山町教育委員会</t>
  </si>
  <si>
    <t>363368</t>
  </si>
  <si>
    <t>那賀町教育委員会</t>
  </si>
  <si>
    <t>363383</t>
  </si>
  <si>
    <t>牟岐町教育委員会</t>
  </si>
  <si>
    <t>363387</t>
  </si>
  <si>
    <t>美波町教育委員会</t>
  </si>
  <si>
    <t>363388</t>
  </si>
  <si>
    <t>海陽町教育委員会</t>
  </si>
  <si>
    <t>363401</t>
  </si>
  <si>
    <t>松茂町教育委員会</t>
  </si>
  <si>
    <t>363402</t>
  </si>
  <si>
    <t>北島町教育委員会</t>
  </si>
  <si>
    <t>363403</t>
  </si>
  <si>
    <t>藍住町教育委員会</t>
  </si>
  <si>
    <t>363404</t>
  </si>
  <si>
    <t>板野町教育委員会</t>
  </si>
  <si>
    <t>363405</t>
  </si>
  <si>
    <t>上板町教育委員会</t>
  </si>
  <si>
    <t>363468</t>
  </si>
  <si>
    <t>つるぎ町教育委員会</t>
  </si>
  <si>
    <t>363489</t>
  </si>
  <si>
    <t>東みよし町教育委員会</t>
  </si>
  <si>
    <t>364321</t>
  </si>
  <si>
    <t>佐那河内村教育委員会</t>
  </si>
  <si>
    <t>371000</t>
  </si>
  <si>
    <t>香川県教育委員会</t>
  </si>
  <si>
    <t>372201</t>
  </si>
  <si>
    <t>高松市教育委員会</t>
  </si>
  <si>
    <t>372202</t>
  </si>
  <si>
    <t>丸亀市教育委員会</t>
  </si>
  <si>
    <t>372203</t>
  </si>
  <si>
    <t>坂出市教育委員会</t>
  </si>
  <si>
    <t>372204</t>
  </si>
  <si>
    <t>善通寺市教育委員会</t>
  </si>
  <si>
    <t>372205</t>
  </si>
  <si>
    <t>観音寺市教育委員会</t>
  </si>
  <si>
    <t>372206</t>
  </si>
  <si>
    <t>さぬき市教育委員会</t>
  </si>
  <si>
    <t>372207</t>
  </si>
  <si>
    <t>東かがわ市教育委員会</t>
  </si>
  <si>
    <t>372208</t>
  </si>
  <si>
    <t>三豊市教育委員会</t>
  </si>
  <si>
    <t>373322</t>
  </si>
  <si>
    <t>土庄町教育委員会</t>
  </si>
  <si>
    <t>373324</t>
  </si>
  <si>
    <t>小豆島町教育委員会</t>
  </si>
  <si>
    <t>373341</t>
  </si>
  <si>
    <t>三木町教育委員会</t>
  </si>
  <si>
    <t>373364</t>
  </si>
  <si>
    <t>直島町教育委員会</t>
  </si>
  <si>
    <t>373386</t>
  </si>
  <si>
    <t>宇多津町教育委員会</t>
  </si>
  <si>
    <t>373387</t>
  </si>
  <si>
    <t>綾川町教育委員会</t>
  </si>
  <si>
    <t>373403</t>
  </si>
  <si>
    <t>琴平町教育委員会</t>
  </si>
  <si>
    <t>373404</t>
  </si>
  <si>
    <t>多度津町教育委員会</t>
  </si>
  <si>
    <t>373406</t>
  </si>
  <si>
    <t>まんのう町教育委員会</t>
  </si>
  <si>
    <t>375838</t>
  </si>
  <si>
    <t>三豊市観音寺市学校組合教育委員会</t>
  </si>
  <si>
    <t>375866</t>
  </si>
  <si>
    <t>小豆地区広域行政事務組合教育委員会</t>
  </si>
  <si>
    <t>381000</t>
  </si>
  <si>
    <t>愛媛県教育委員会</t>
  </si>
  <si>
    <t>382201</t>
  </si>
  <si>
    <t>松山市教育委員会</t>
  </si>
  <si>
    <t>382202</t>
  </si>
  <si>
    <t>今治市教育委員会</t>
  </si>
  <si>
    <t>382203</t>
  </si>
  <si>
    <t>宇和島市教育委員会</t>
  </si>
  <si>
    <t>382204</t>
  </si>
  <si>
    <t>八幡浜市教育委員会</t>
  </si>
  <si>
    <t>382205</t>
  </si>
  <si>
    <t>新居浜市教育委員会</t>
  </si>
  <si>
    <t>382206</t>
  </si>
  <si>
    <t>西条市教育委員会</t>
  </si>
  <si>
    <t>382207</t>
  </si>
  <si>
    <t>大洲市教育委員会</t>
  </si>
  <si>
    <t>382210</t>
  </si>
  <si>
    <t>伊予市教育委員会</t>
  </si>
  <si>
    <t>382213</t>
  </si>
  <si>
    <t>四国中央市教育委員会</t>
  </si>
  <si>
    <t>382214</t>
  </si>
  <si>
    <t>西予市教育委員会</t>
  </si>
  <si>
    <t>382215</t>
  </si>
  <si>
    <t>東温市教育委員会</t>
  </si>
  <si>
    <t>383356</t>
  </si>
  <si>
    <t>上島町教育委員会</t>
  </si>
  <si>
    <t>383386</t>
  </si>
  <si>
    <t>久万高原町教育委員会</t>
  </si>
  <si>
    <t>383401</t>
  </si>
  <si>
    <t>383402</t>
  </si>
  <si>
    <t>砥部町教育委員会</t>
  </si>
  <si>
    <t>383422</t>
  </si>
  <si>
    <t>内子町教育委員会</t>
  </si>
  <si>
    <t>383442</t>
  </si>
  <si>
    <t>伊方町教育委員会</t>
  </si>
  <si>
    <t>383484</t>
  </si>
  <si>
    <t>松野町教育委員会</t>
  </si>
  <si>
    <t>383488</t>
  </si>
  <si>
    <t>鬼北町教育委員会</t>
  </si>
  <si>
    <t>383506</t>
  </si>
  <si>
    <t>愛南町教育委員会</t>
  </si>
  <si>
    <t>385859</t>
  </si>
  <si>
    <t>高知県宿毛市愛媛県南宇和郡愛南町篠山小中学校組合</t>
  </si>
  <si>
    <t>391000</t>
  </si>
  <si>
    <t>高知県教育委員会</t>
  </si>
  <si>
    <t>392201</t>
  </si>
  <si>
    <t>高知市教育委員会</t>
  </si>
  <si>
    <t>392202</t>
  </si>
  <si>
    <t>室戸市教育委員会</t>
  </si>
  <si>
    <t>392203</t>
  </si>
  <si>
    <t>安芸市教育委員会</t>
  </si>
  <si>
    <t>392204</t>
  </si>
  <si>
    <t>南国市教育委員会</t>
  </si>
  <si>
    <t>392205</t>
  </si>
  <si>
    <t>土佐市教育委員会</t>
  </si>
  <si>
    <t>392206</t>
  </si>
  <si>
    <t>須崎市教育委員会</t>
  </si>
  <si>
    <t>392208</t>
  </si>
  <si>
    <t>宿毛市教育委員会</t>
  </si>
  <si>
    <t>392209</t>
  </si>
  <si>
    <t>土佐清水市教育委員会</t>
  </si>
  <si>
    <t>392210</t>
  </si>
  <si>
    <t>四万十市教育委員会</t>
  </si>
  <si>
    <t>392211</t>
  </si>
  <si>
    <t>香南市教育委員会</t>
  </si>
  <si>
    <t>392212</t>
  </si>
  <si>
    <t>香美市教育委員会</t>
  </si>
  <si>
    <t>393301</t>
  </si>
  <si>
    <t>東洋町教育委員会</t>
  </si>
  <si>
    <t>393302</t>
  </si>
  <si>
    <t>奈半利町教育委員会</t>
  </si>
  <si>
    <t>393303</t>
  </si>
  <si>
    <t>田野町教育委員会</t>
  </si>
  <si>
    <t>393304</t>
  </si>
  <si>
    <t>安田町教育委員会</t>
  </si>
  <si>
    <t>393341</t>
  </si>
  <si>
    <t>本山町教育委員会</t>
  </si>
  <si>
    <t>393344</t>
  </si>
  <si>
    <t>大豊町教育委員会</t>
  </si>
  <si>
    <t>393363</t>
  </si>
  <si>
    <t>土佐町教育委員会</t>
  </si>
  <si>
    <t>393386</t>
  </si>
  <si>
    <t>いの町教育委員会</t>
  </si>
  <si>
    <t>393387</t>
  </si>
  <si>
    <t>仁淀川町教育委員会</t>
  </si>
  <si>
    <t>393401</t>
  </si>
  <si>
    <t>中土佐町教育委員会</t>
  </si>
  <si>
    <t>393402</t>
  </si>
  <si>
    <t>佐川町教育委員会</t>
  </si>
  <si>
    <t>393403</t>
  </si>
  <si>
    <t>越知町教育委員会</t>
  </si>
  <si>
    <t>393405</t>
  </si>
  <si>
    <t>檮原町教育委員会</t>
  </si>
  <si>
    <t>393411</t>
  </si>
  <si>
    <t>津野町教育委員会</t>
  </si>
  <si>
    <t>393412</t>
  </si>
  <si>
    <t>四万十町教育委員会</t>
  </si>
  <si>
    <t>393424</t>
  </si>
  <si>
    <t>大月町教育委員会</t>
  </si>
  <si>
    <t>393428</t>
  </si>
  <si>
    <t>黒潮町教育委員会</t>
  </si>
  <si>
    <t>394305</t>
  </si>
  <si>
    <t>北川村教育委員会</t>
  </si>
  <si>
    <t>394306</t>
  </si>
  <si>
    <t>馬路村教育委員会</t>
  </si>
  <si>
    <t>394307</t>
  </si>
  <si>
    <t>芸西村教育委員会</t>
  </si>
  <si>
    <t>394364</t>
  </si>
  <si>
    <t>大川村教育委員会</t>
  </si>
  <si>
    <t>394410</t>
  </si>
  <si>
    <t>日高村教育委員会</t>
  </si>
  <si>
    <t>394427</t>
  </si>
  <si>
    <t>三原村教育委員会</t>
  </si>
  <si>
    <t>395833</t>
  </si>
  <si>
    <t>日高村佐川町学校組合教育委員会</t>
  </si>
  <si>
    <t>395871</t>
  </si>
  <si>
    <t>嶺北広域行政事務組合教育委員会</t>
  </si>
  <si>
    <t>401000</t>
  </si>
  <si>
    <t>福岡県教育委員会</t>
  </si>
  <si>
    <t>402100</t>
  </si>
  <si>
    <t>北九州市教育委員会</t>
  </si>
  <si>
    <t>402130</t>
  </si>
  <si>
    <t>福岡市教育委員会</t>
  </si>
  <si>
    <t>402202</t>
  </si>
  <si>
    <t>大牟田市教育委員会</t>
  </si>
  <si>
    <t>402203</t>
  </si>
  <si>
    <t>久留米市教育委員会</t>
  </si>
  <si>
    <t>402204</t>
  </si>
  <si>
    <t>直方市教育委員会</t>
  </si>
  <si>
    <t>402205</t>
  </si>
  <si>
    <t>飯塚市教育委員会</t>
  </si>
  <si>
    <t>402206</t>
  </si>
  <si>
    <t>田川市教育委員会</t>
  </si>
  <si>
    <t>402207</t>
  </si>
  <si>
    <t>柳川市教育委員会</t>
  </si>
  <si>
    <t>402210</t>
  </si>
  <si>
    <t>八女市教育委員会</t>
  </si>
  <si>
    <t>402211</t>
  </si>
  <si>
    <t>筑後市教育委員会</t>
  </si>
  <si>
    <t>402212</t>
  </si>
  <si>
    <t>大川市教育委員会</t>
  </si>
  <si>
    <t>402213</t>
  </si>
  <si>
    <t>行橋市教育委員会</t>
  </si>
  <si>
    <t>402214</t>
  </si>
  <si>
    <t>豊前市教育委員会</t>
  </si>
  <si>
    <t>402215</t>
  </si>
  <si>
    <t>中間市教育委員会</t>
  </si>
  <si>
    <t>402216</t>
  </si>
  <si>
    <t>小郡市教育委員会</t>
  </si>
  <si>
    <t>402217</t>
  </si>
  <si>
    <t>筑紫野市教育委員会</t>
  </si>
  <si>
    <t>402218</t>
  </si>
  <si>
    <t>春日市教育委員会</t>
  </si>
  <si>
    <t>402219</t>
  </si>
  <si>
    <t>大野城市教育委員会</t>
  </si>
  <si>
    <t>402220</t>
  </si>
  <si>
    <t>宗像市教育委員会</t>
  </si>
  <si>
    <t>402221</t>
  </si>
  <si>
    <t>太宰府市教育委員会</t>
  </si>
  <si>
    <t>402223</t>
  </si>
  <si>
    <t>古賀市教育委員会</t>
  </si>
  <si>
    <t>402224</t>
  </si>
  <si>
    <t>福津市教育委員会</t>
  </si>
  <si>
    <t>402225</t>
  </si>
  <si>
    <t>うきは市教育委員会</t>
  </si>
  <si>
    <t>402226</t>
  </si>
  <si>
    <t>宮若市教育委員会</t>
  </si>
  <si>
    <t>402227</t>
  </si>
  <si>
    <t>嘉麻市教育委員会</t>
  </si>
  <si>
    <t>402228</t>
  </si>
  <si>
    <t>朝倉市教育委員会</t>
  </si>
  <si>
    <t>402229</t>
  </si>
  <si>
    <t>みやま市教育委員会</t>
  </si>
  <si>
    <t>402230</t>
  </si>
  <si>
    <t>糸島市教育委員会</t>
  </si>
  <si>
    <t>402231</t>
  </si>
  <si>
    <t>那珂川市教育委員会</t>
  </si>
  <si>
    <t>403341</t>
  </si>
  <si>
    <t>宇美町教育委員会</t>
  </si>
  <si>
    <t>403342</t>
  </si>
  <si>
    <t>篠栗町教育委員会</t>
  </si>
  <si>
    <t>403343</t>
  </si>
  <si>
    <t>志免町教育委員会</t>
  </si>
  <si>
    <t>403344</t>
  </si>
  <si>
    <t>須恵町教育委員会</t>
  </si>
  <si>
    <t>403345</t>
  </si>
  <si>
    <t>新宮町教育委員会</t>
  </si>
  <si>
    <t>403348</t>
  </si>
  <si>
    <t>久山町教育委員会</t>
  </si>
  <si>
    <t>403349</t>
  </si>
  <si>
    <t>粕屋町教育委員会</t>
  </si>
  <si>
    <t>403381</t>
  </si>
  <si>
    <t>芦屋町教育委員会</t>
  </si>
  <si>
    <t>403382</t>
  </si>
  <si>
    <t>水巻町教育委員会</t>
  </si>
  <si>
    <t>403383</t>
  </si>
  <si>
    <t>岡垣町教育委員会</t>
  </si>
  <si>
    <t>403384</t>
  </si>
  <si>
    <t>遠賀町教育委員会</t>
  </si>
  <si>
    <t>403401</t>
  </si>
  <si>
    <t>小竹町教育委員会</t>
  </si>
  <si>
    <t>403402</t>
  </si>
  <si>
    <t>鞍手町教育委員会</t>
  </si>
  <si>
    <t>403421</t>
  </si>
  <si>
    <t>桂川町教育委員会</t>
  </si>
  <si>
    <t>403447</t>
  </si>
  <si>
    <t>筑前町教育委員会</t>
  </si>
  <si>
    <t>403503</t>
  </si>
  <si>
    <t>大刀洗町教育委員会</t>
  </si>
  <si>
    <t>403522</t>
  </si>
  <si>
    <t>大木町教育委員会</t>
  </si>
  <si>
    <t>403544</t>
  </si>
  <si>
    <t>403601</t>
  </si>
  <si>
    <t>香春町教育委員会</t>
  </si>
  <si>
    <t>403602</t>
  </si>
  <si>
    <t>添田町教育委員会</t>
  </si>
  <si>
    <t>403604</t>
  </si>
  <si>
    <t>糸田町教育委員会</t>
  </si>
  <si>
    <t>403605</t>
  </si>
  <si>
    <t>403608</t>
  </si>
  <si>
    <t>大任町教育委員会</t>
  </si>
  <si>
    <t>403610</t>
  </si>
  <si>
    <t>福智町教育委員会</t>
  </si>
  <si>
    <t>403621</t>
  </si>
  <si>
    <t>苅田町教育委員会</t>
  </si>
  <si>
    <t>403625</t>
  </si>
  <si>
    <t>みやこ町教育委員会</t>
  </si>
  <si>
    <t>403642</t>
  </si>
  <si>
    <t>吉富町教育委員会</t>
  </si>
  <si>
    <t>403646</t>
  </si>
  <si>
    <t>上毛町教育委員会</t>
  </si>
  <si>
    <t>403647</t>
  </si>
  <si>
    <t>築上町教育委員会</t>
  </si>
  <si>
    <t>404448</t>
  </si>
  <si>
    <t>東峰村教育委員会</t>
  </si>
  <si>
    <t>404609</t>
  </si>
  <si>
    <t>赤村教育委員会</t>
  </si>
  <si>
    <t>405857</t>
  </si>
  <si>
    <t>吉富町外一市中学校組合教育委員会</t>
  </si>
  <si>
    <t>405862</t>
  </si>
  <si>
    <t>久留米市外三市町高等学校組合教育委員会</t>
  </si>
  <si>
    <t>405863</t>
  </si>
  <si>
    <t>古賀高等学校組合教育委員会</t>
  </si>
  <si>
    <t>411000</t>
  </si>
  <si>
    <t>佐賀県教育委員会</t>
  </si>
  <si>
    <t>412201</t>
  </si>
  <si>
    <t>佐賀市教育委員会</t>
  </si>
  <si>
    <t>412202</t>
  </si>
  <si>
    <t>唐津市教育委員会</t>
  </si>
  <si>
    <t>412203</t>
  </si>
  <si>
    <t>鳥栖市教育委員会</t>
  </si>
  <si>
    <t>412204</t>
  </si>
  <si>
    <t>多久市教育委員会</t>
  </si>
  <si>
    <t>412205</t>
  </si>
  <si>
    <t>伊万里市教育委員会</t>
  </si>
  <si>
    <t>412206</t>
  </si>
  <si>
    <t>武雄市教育委員会</t>
  </si>
  <si>
    <t>412207</t>
  </si>
  <si>
    <t>鹿島市教育委員会</t>
  </si>
  <si>
    <t>412208</t>
  </si>
  <si>
    <t>小城市教育委員会</t>
  </si>
  <si>
    <t>412209</t>
  </si>
  <si>
    <t>嬉野市教育委員会</t>
  </si>
  <si>
    <t>412210</t>
  </si>
  <si>
    <t>神埼市教育委員会</t>
  </si>
  <si>
    <t>413327</t>
  </si>
  <si>
    <t>吉野ヶ里町教育委員会</t>
  </si>
  <si>
    <t>413341</t>
  </si>
  <si>
    <t>基山町教育委員会</t>
  </si>
  <si>
    <t>413345</t>
  </si>
  <si>
    <t>上峰町教育委員会</t>
  </si>
  <si>
    <t>413346</t>
  </si>
  <si>
    <t>みやき町教育委員会</t>
  </si>
  <si>
    <t>413387</t>
  </si>
  <si>
    <t>玄海町教育委員会</t>
  </si>
  <si>
    <t>413401</t>
  </si>
  <si>
    <t>有田町教育委員会</t>
  </si>
  <si>
    <t>413423</t>
  </si>
  <si>
    <t>大町町教育委員会</t>
  </si>
  <si>
    <t>413424</t>
  </si>
  <si>
    <t>江北町教育委員会</t>
  </si>
  <si>
    <t>413425</t>
  </si>
  <si>
    <t>白石町教育委員会</t>
  </si>
  <si>
    <t>413441</t>
  </si>
  <si>
    <t>太良町教育委員会</t>
  </si>
  <si>
    <t>421000</t>
  </si>
  <si>
    <t>長崎県教育委員会</t>
  </si>
  <si>
    <t>422201</t>
  </si>
  <si>
    <t>長崎市教育委員会</t>
  </si>
  <si>
    <t>422202</t>
  </si>
  <si>
    <t>佐世保市教育委員会</t>
  </si>
  <si>
    <t>422203</t>
  </si>
  <si>
    <t>島原市教育委員会</t>
  </si>
  <si>
    <t>422204</t>
  </si>
  <si>
    <t>諫早市教育委員会</t>
  </si>
  <si>
    <t>422205</t>
  </si>
  <si>
    <t>大村市教育委員会</t>
  </si>
  <si>
    <t>422207</t>
  </si>
  <si>
    <t>平戸市教育委員会</t>
  </si>
  <si>
    <t>422208</t>
  </si>
  <si>
    <t>松浦市教育委員会</t>
  </si>
  <si>
    <t>422209</t>
  </si>
  <si>
    <t>対馬市教育委員会</t>
  </si>
  <si>
    <t>422210</t>
  </si>
  <si>
    <t>壱岐市教育委員会</t>
  </si>
  <si>
    <t>422211</t>
  </si>
  <si>
    <t>五島市教育委員会</t>
  </si>
  <si>
    <t>422212</t>
  </si>
  <si>
    <t>西海市教育委員会</t>
  </si>
  <si>
    <t>422213</t>
  </si>
  <si>
    <t>雲仙市教育委員会</t>
  </si>
  <si>
    <t>422214</t>
  </si>
  <si>
    <t>南島原市教育委員会</t>
  </si>
  <si>
    <t>423307</t>
  </si>
  <si>
    <t>長与町教育委員会</t>
  </si>
  <si>
    <t>423308</t>
  </si>
  <si>
    <t>時津町教育委員会</t>
  </si>
  <si>
    <t>423321</t>
  </si>
  <si>
    <t>東彼杵町教育委員会</t>
  </si>
  <si>
    <t>423322</t>
  </si>
  <si>
    <t>川棚町教育委員会</t>
  </si>
  <si>
    <t>423323</t>
  </si>
  <si>
    <t>波佐見町教育委員会</t>
  </si>
  <si>
    <t>423383</t>
  </si>
  <si>
    <t>小値賀町教育委員会</t>
  </si>
  <si>
    <t>423391</t>
  </si>
  <si>
    <t>佐々町教育委員会</t>
  </si>
  <si>
    <t>423411</t>
  </si>
  <si>
    <t>新上五島町教育委員会</t>
  </si>
  <si>
    <t>431000</t>
  </si>
  <si>
    <t>熊本県教育委員会</t>
  </si>
  <si>
    <t>432100</t>
  </si>
  <si>
    <t>熊本市教育委員会</t>
  </si>
  <si>
    <t>432202</t>
  </si>
  <si>
    <t>八代市教育委員会</t>
  </si>
  <si>
    <t>432203</t>
  </si>
  <si>
    <t>人吉市教育委員会</t>
  </si>
  <si>
    <t>432204</t>
  </si>
  <si>
    <t>荒尾市教育委員会</t>
  </si>
  <si>
    <t>432205</t>
  </si>
  <si>
    <t>水俣市教育委員会</t>
  </si>
  <si>
    <t>432206</t>
  </si>
  <si>
    <t>玉名市教育委員会</t>
  </si>
  <si>
    <t>432208</t>
  </si>
  <si>
    <t>山鹿市教育委員会</t>
  </si>
  <si>
    <t>432210</t>
  </si>
  <si>
    <t>菊池市教育委員会</t>
  </si>
  <si>
    <t>432211</t>
  </si>
  <si>
    <t>宇土市教育委員会</t>
  </si>
  <si>
    <t>432212</t>
  </si>
  <si>
    <t>上天草市教育委員会</t>
  </si>
  <si>
    <t>432213</t>
  </si>
  <si>
    <t>宇城市教育委員会</t>
  </si>
  <si>
    <t>432214</t>
  </si>
  <si>
    <t>阿蘇市教育委員会</t>
  </si>
  <si>
    <t>432215</t>
  </si>
  <si>
    <t>天草市教育委員会</t>
  </si>
  <si>
    <t>432216</t>
  </si>
  <si>
    <t>合志市教育委員会</t>
  </si>
  <si>
    <t>433348</t>
  </si>
  <si>
    <t>433364</t>
  </si>
  <si>
    <t>玉東町教育委員会</t>
  </si>
  <si>
    <t>433367</t>
  </si>
  <si>
    <t>南関町教育委員会</t>
  </si>
  <si>
    <t>433368</t>
  </si>
  <si>
    <t>長洲町教育委員会</t>
  </si>
  <si>
    <t>433369</t>
  </si>
  <si>
    <t>和水町教育委員会</t>
  </si>
  <si>
    <t>433403</t>
  </si>
  <si>
    <t>大津町教育委員会</t>
  </si>
  <si>
    <t>433404</t>
  </si>
  <si>
    <t>菊陽町教育委員会</t>
  </si>
  <si>
    <t>433423</t>
  </si>
  <si>
    <t>南小国町教育委員会</t>
  </si>
  <si>
    <t>433424</t>
  </si>
  <si>
    <t>433428</t>
  </si>
  <si>
    <t>433441</t>
  </si>
  <si>
    <t>御船町教育委員会</t>
  </si>
  <si>
    <t>433442</t>
  </si>
  <si>
    <t>嘉島町教育委員会</t>
  </si>
  <si>
    <t>433443</t>
  </si>
  <si>
    <t>益城町教育委員会</t>
  </si>
  <si>
    <t>433444</t>
  </si>
  <si>
    <t>甲佐町教育委員会</t>
  </si>
  <si>
    <t>433447</t>
  </si>
  <si>
    <t>山都町教育委員会</t>
  </si>
  <si>
    <t>433468</t>
  </si>
  <si>
    <t>氷川町教育委員会</t>
  </si>
  <si>
    <t>433482</t>
  </si>
  <si>
    <t>芦北町教育委員会</t>
  </si>
  <si>
    <t>433484</t>
  </si>
  <si>
    <t>津奈木町教育委員会</t>
  </si>
  <si>
    <t>433501</t>
  </si>
  <si>
    <t>錦町教育委員会</t>
  </si>
  <si>
    <t>433505</t>
  </si>
  <si>
    <t>多良木町教育委員会</t>
  </si>
  <si>
    <t>433506</t>
  </si>
  <si>
    <t>湯前町教育委員会</t>
  </si>
  <si>
    <t>433514</t>
  </si>
  <si>
    <t>あさぎり町教育委員会</t>
  </si>
  <si>
    <t>433531</t>
  </si>
  <si>
    <t>苓北町教育委員会</t>
  </si>
  <si>
    <t>434425</t>
  </si>
  <si>
    <t>産山村教育委員会</t>
  </si>
  <si>
    <t>434432</t>
  </si>
  <si>
    <t>西原村教育委員会</t>
  </si>
  <si>
    <t>434433</t>
  </si>
  <si>
    <t>南阿蘇村教育委員会</t>
  </si>
  <si>
    <t>434507</t>
  </si>
  <si>
    <t>水上村教育委員会</t>
  </si>
  <si>
    <t>434510</t>
  </si>
  <si>
    <t>相良村教育委員会</t>
  </si>
  <si>
    <t>434511</t>
  </si>
  <si>
    <t>五木村教育委員会</t>
  </si>
  <si>
    <t>434512</t>
  </si>
  <si>
    <t>山江村教育委員会</t>
  </si>
  <si>
    <t>434513</t>
  </si>
  <si>
    <t>球磨村教育委員会</t>
  </si>
  <si>
    <t>435929</t>
  </si>
  <si>
    <t>氷川町及び八代市中学校組合教育委員会</t>
  </si>
  <si>
    <t>441000</t>
  </si>
  <si>
    <t>大分県教育委員会</t>
  </si>
  <si>
    <t>442201</t>
  </si>
  <si>
    <t>大分市教育委員会</t>
  </si>
  <si>
    <t>442202</t>
  </si>
  <si>
    <t>別府市教育委員会</t>
  </si>
  <si>
    <t>442203</t>
  </si>
  <si>
    <t>中津市教育委員会</t>
  </si>
  <si>
    <t>442204</t>
  </si>
  <si>
    <t>日田市教育委員会</t>
  </si>
  <si>
    <t>442205</t>
  </si>
  <si>
    <t>佐伯市教育委員会</t>
  </si>
  <si>
    <t>442206</t>
  </si>
  <si>
    <t>臼杵市教育委員会</t>
  </si>
  <si>
    <t>442207</t>
  </si>
  <si>
    <t>津久見市教育委員会</t>
  </si>
  <si>
    <t>442208</t>
  </si>
  <si>
    <t>竹田市教育委員会</t>
  </si>
  <si>
    <t>442209</t>
  </si>
  <si>
    <t>豊後高田市教育委員会</t>
  </si>
  <si>
    <t>442210</t>
  </si>
  <si>
    <t>杵築市教育委員会</t>
  </si>
  <si>
    <t>442211</t>
  </si>
  <si>
    <t>宇佐市教育委員会</t>
  </si>
  <si>
    <t>442212</t>
  </si>
  <si>
    <t>豊後大野市教育委員会</t>
  </si>
  <si>
    <t>442213</t>
  </si>
  <si>
    <t>由布市教育委員会</t>
  </si>
  <si>
    <t>442214</t>
  </si>
  <si>
    <t>国東市教育委員会</t>
  </si>
  <si>
    <t>443341</t>
  </si>
  <si>
    <t>日出町教育委員会</t>
  </si>
  <si>
    <t>443461</t>
  </si>
  <si>
    <t>九重町教育委員会</t>
  </si>
  <si>
    <t>443462</t>
  </si>
  <si>
    <t>玖珠町教育委員会</t>
  </si>
  <si>
    <t>444322</t>
  </si>
  <si>
    <t>姫島村教育委員会</t>
  </si>
  <si>
    <t>451000</t>
  </si>
  <si>
    <t>宮崎県教育委員会</t>
  </si>
  <si>
    <t>452201</t>
  </si>
  <si>
    <t>宮崎市教育委員会</t>
  </si>
  <si>
    <t>452202</t>
  </si>
  <si>
    <t>都城市教育委員会</t>
  </si>
  <si>
    <t>452203</t>
  </si>
  <si>
    <t>延岡市教育委員会</t>
  </si>
  <si>
    <t>452204</t>
  </si>
  <si>
    <t>日南市教育委員会</t>
  </si>
  <si>
    <t>452205</t>
  </si>
  <si>
    <t>小林市教育委員会</t>
  </si>
  <si>
    <t>452206</t>
  </si>
  <si>
    <t>日向市教育委員会</t>
  </si>
  <si>
    <t>452207</t>
  </si>
  <si>
    <t>串間市教育委員会</t>
  </si>
  <si>
    <t>452208</t>
  </si>
  <si>
    <t>西都市教育委員会</t>
  </si>
  <si>
    <t>452209</t>
  </si>
  <si>
    <t>えびの市教育委員会</t>
  </si>
  <si>
    <t>453341</t>
  </si>
  <si>
    <t>三股町教育委員会</t>
  </si>
  <si>
    <t>453361</t>
  </si>
  <si>
    <t>高原町教育委員会</t>
  </si>
  <si>
    <t>453382</t>
  </si>
  <si>
    <t>国富町教育委員会</t>
  </si>
  <si>
    <t>453383</t>
  </si>
  <si>
    <t>綾町教育委員会</t>
  </si>
  <si>
    <t>453401</t>
  </si>
  <si>
    <t>高鍋町教育委員会</t>
  </si>
  <si>
    <t>453402</t>
  </si>
  <si>
    <t>新富町教育委員会</t>
  </si>
  <si>
    <t>453404</t>
  </si>
  <si>
    <t>木城町教育委員会</t>
  </si>
  <si>
    <t>453405</t>
  </si>
  <si>
    <t>川南町教育委員会</t>
  </si>
  <si>
    <t>453406</t>
  </si>
  <si>
    <t>都農町教育委員会</t>
  </si>
  <si>
    <t>453421</t>
  </si>
  <si>
    <t>門川町教育委員会</t>
  </si>
  <si>
    <t>453431</t>
  </si>
  <si>
    <t>453441</t>
  </si>
  <si>
    <t>高千穂町教育委員会</t>
  </si>
  <si>
    <t>453442</t>
  </si>
  <si>
    <t>日之影町教育委員会</t>
  </si>
  <si>
    <t>453443</t>
  </si>
  <si>
    <t>五ヶ瀬町教育委員会</t>
  </si>
  <si>
    <t>454403</t>
  </si>
  <si>
    <t>西米良村教育委員会</t>
  </si>
  <si>
    <t>454429</t>
  </si>
  <si>
    <t>諸塚村教育委員会</t>
  </si>
  <si>
    <t>454430</t>
  </si>
  <si>
    <t>椎葉村教育委員会</t>
  </si>
  <si>
    <t>461000</t>
  </si>
  <si>
    <t>鹿児島県教育委員会</t>
  </si>
  <si>
    <t>462201</t>
  </si>
  <si>
    <t>鹿児島市教育委員会</t>
  </si>
  <si>
    <t>462203</t>
  </si>
  <si>
    <t>鹿屋市教育委員会</t>
  </si>
  <si>
    <t>462204</t>
  </si>
  <si>
    <t>枕崎市教育委員会</t>
  </si>
  <si>
    <t>462206</t>
  </si>
  <si>
    <t>阿久根市教育委員会</t>
  </si>
  <si>
    <t>462208</t>
  </si>
  <si>
    <t>出水市教育委員会</t>
  </si>
  <si>
    <t>462210</t>
  </si>
  <si>
    <t>指宿市教育委員会</t>
  </si>
  <si>
    <t>462213</t>
  </si>
  <si>
    <t>西之表市教育委員会</t>
  </si>
  <si>
    <t>462214</t>
  </si>
  <si>
    <t>垂水市教育委員会</t>
  </si>
  <si>
    <t>462215</t>
  </si>
  <si>
    <t>薩摩川内市教育委員会</t>
  </si>
  <si>
    <t>462216</t>
  </si>
  <si>
    <t>日置市教育委員会</t>
  </si>
  <si>
    <t>462217</t>
  </si>
  <si>
    <t>曽於市教育委員会</t>
  </si>
  <si>
    <t>462218</t>
  </si>
  <si>
    <t>霧島市教育委員会</t>
  </si>
  <si>
    <t>462219</t>
  </si>
  <si>
    <t>いちき串木野市教育委員会</t>
  </si>
  <si>
    <t>462220</t>
  </si>
  <si>
    <t>南さつま市教育委員会</t>
  </si>
  <si>
    <t>462221</t>
  </si>
  <si>
    <t>志布志市教育委員会</t>
  </si>
  <si>
    <t>462222</t>
  </si>
  <si>
    <t>奄美市教育委員会</t>
  </si>
  <si>
    <t>462223</t>
  </si>
  <si>
    <t>南九州市教育委員会</t>
  </si>
  <si>
    <t>462224</t>
  </si>
  <si>
    <t>伊佐市教育委員会</t>
  </si>
  <si>
    <t>462225</t>
  </si>
  <si>
    <t>姶良市教育委員会</t>
  </si>
  <si>
    <t>463392</t>
  </si>
  <si>
    <t>さつま町教育委員会</t>
  </si>
  <si>
    <t>463404</t>
  </si>
  <si>
    <t>長島町教育委員会</t>
  </si>
  <si>
    <t>463452</t>
  </si>
  <si>
    <t>湧水町教育委員会</t>
  </si>
  <si>
    <t>463468</t>
  </si>
  <si>
    <t>大崎町教育委員会</t>
  </si>
  <si>
    <t>463482</t>
  </si>
  <si>
    <t>東串良町教育委員会</t>
  </si>
  <si>
    <t>463490</t>
  </si>
  <si>
    <t>錦江町教育委員会</t>
  </si>
  <si>
    <t>463491</t>
  </si>
  <si>
    <t>南大隅町教育委員会</t>
  </si>
  <si>
    <t>463492</t>
  </si>
  <si>
    <t>肝付町教育委員会</t>
  </si>
  <si>
    <t>463501</t>
  </si>
  <si>
    <t>中種子町教育委員会</t>
  </si>
  <si>
    <t>463502</t>
  </si>
  <si>
    <t>南種子町教育委員会</t>
  </si>
  <si>
    <t>463505</t>
  </si>
  <si>
    <t>屋久島町教育委員会</t>
  </si>
  <si>
    <t>463525</t>
  </si>
  <si>
    <t>瀬戸内町教育委員会</t>
  </si>
  <si>
    <t>463527</t>
  </si>
  <si>
    <t>龍郷町教育委員会</t>
  </si>
  <si>
    <t>463529</t>
  </si>
  <si>
    <t>喜界町教育委員会</t>
  </si>
  <si>
    <t>463530</t>
  </si>
  <si>
    <t>徳之島町教育委員会</t>
  </si>
  <si>
    <t>463531</t>
  </si>
  <si>
    <t>天城町教育委員会</t>
  </si>
  <si>
    <t>463532</t>
  </si>
  <si>
    <t>伊仙町教育委員会</t>
  </si>
  <si>
    <t>463533</t>
  </si>
  <si>
    <t>和泊町教育委員会</t>
  </si>
  <si>
    <t>463534</t>
  </si>
  <si>
    <t>知名町教育委員会</t>
  </si>
  <si>
    <t>463535</t>
  </si>
  <si>
    <t>与論町教育委員会</t>
  </si>
  <si>
    <t>464303</t>
  </si>
  <si>
    <t>三島村教育委員会</t>
  </si>
  <si>
    <t>464304</t>
  </si>
  <si>
    <t>十島村教育委員会</t>
  </si>
  <si>
    <t>464523</t>
  </si>
  <si>
    <t>大和村教育委員会</t>
  </si>
  <si>
    <t>464524</t>
  </si>
  <si>
    <t>宇検村教育委員会</t>
  </si>
  <si>
    <t>465915</t>
  </si>
  <si>
    <t>奄美群島広域事務組合教育委員会</t>
  </si>
  <si>
    <t>471000</t>
  </si>
  <si>
    <t>沖縄県教育委員会</t>
  </si>
  <si>
    <t>472201</t>
  </si>
  <si>
    <t>那覇市教育委員会</t>
  </si>
  <si>
    <t>472205</t>
  </si>
  <si>
    <t>宜野湾市教育委員会</t>
  </si>
  <si>
    <t>472207</t>
  </si>
  <si>
    <t>石垣市教育委員会</t>
  </si>
  <si>
    <t>472208</t>
  </si>
  <si>
    <t>浦添市教育委員会</t>
  </si>
  <si>
    <t>472209</t>
  </si>
  <si>
    <t>名護市教育委員会</t>
  </si>
  <si>
    <t>472210</t>
  </si>
  <si>
    <t>糸満市教育委員会</t>
  </si>
  <si>
    <t>472211</t>
  </si>
  <si>
    <t>沖縄市教育委員会</t>
  </si>
  <si>
    <t>472212</t>
  </si>
  <si>
    <t>豊見城市教育委員会</t>
  </si>
  <si>
    <t>472213</t>
  </si>
  <si>
    <t>うるま市教育委員会</t>
  </si>
  <si>
    <t>472214</t>
  </si>
  <si>
    <t>宮古島市教育委員会</t>
  </si>
  <si>
    <t>472215</t>
  </si>
  <si>
    <t>南城市教育委員会</t>
  </si>
  <si>
    <t>473308</t>
  </si>
  <si>
    <t>本部町教育委員会</t>
  </si>
  <si>
    <t>473314</t>
  </si>
  <si>
    <t>金武町教育委員会</t>
  </si>
  <si>
    <t>473325</t>
  </si>
  <si>
    <t>嘉手納町教育委員会</t>
  </si>
  <si>
    <t>473326</t>
  </si>
  <si>
    <t>北谷町教育委員会</t>
  </si>
  <si>
    <t>473329</t>
  </si>
  <si>
    <t>西原町教育委員会</t>
  </si>
  <si>
    <t>473348</t>
  </si>
  <si>
    <t>与那原町教育委員会</t>
  </si>
  <si>
    <t>473350</t>
  </si>
  <si>
    <t>南風原町教育委員会</t>
  </si>
  <si>
    <t>473361</t>
  </si>
  <si>
    <t>久米島町教育委員会</t>
  </si>
  <si>
    <t>473362</t>
  </si>
  <si>
    <t>八重瀬町教育委員会</t>
  </si>
  <si>
    <t>473381</t>
  </si>
  <si>
    <t>竹富町教育委員会</t>
  </si>
  <si>
    <t>473382</t>
  </si>
  <si>
    <t>与那国町教育委員会</t>
  </si>
  <si>
    <t>474301</t>
  </si>
  <si>
    <t>国頭村教育委員会</t>
  </si>
  <si>
    <t>474302</t>
  </si>
  <si>
    <t>大宜味村教育委員会</t>
  </si>
  <si>
    <t>474303</t>
  </si>
  <si>
    <t>東村教育委員会</t>
  </si>
  <si>
    <t>474306</t>
  </si>
  <si>
    <t>今帰仁村教育委員会</t>
  </si>
  <si>
    <t>474311</t>
  </si>
  <si>
    <t>恩納村教育委員会</t>
  </si>
  <si>
    <t>474313</t>
  </si>
  <si>
    <t>宜野座村教育委員会</t>
  </si>
  <si>
    <t>474315</t>
  </si>
  <si>
    <t>伊江村教育委員会</t>
  </si>
  <si>
    <t>474324</t>
  </si>
  <si>
    <t>読谷村教育委員会</t>
  </si>
  <si>
    <t>474327</t>
  </si>
  <si>
    <t>北中城村教育委員会</t>
  </si>
  <si>
    <t>474328</t>
  </si>
  <si>
    <t>中城村教育委員会</t>
  </si>
  <si>
    <t>474353</t>
  </si>
  <si>
    <t>渡嘉敷村教育委員会</t>
  </si>
  <si>
    <t>474354</t>
  </si>
  <si>
    <t>座間味村教育委員会</t>
  </si>
  <si>
    <t>474355</t>
  </si>
  <si>
    <t>粟国村教育委員会</t>
  </si>
  <si>
    <t>474356</t>
  </si>
  <si>
    <t>渡名喜村教育委員会</t>
  </si>
  <si>
    <t>474357</t>
  </si>
  <si>
    <t>南大東村教育委員会</t>
  </si>
  <si>
    <t>474358</t>
  </si>
  <si>
    <t>北大東村教育委員会</t>
  </si>
  <si>
    <t>474359</t>
  </si>
  <si>
    <t>伊平屋村教育委員会</t>
  </si>
  <si>
    <t>474360</t>
  </si>
  <si>
    <t>伊是名村教育委員会</t>
  </si>
  <si>
    <t>474375</t>
  </si>
  <si>
    <t>多良間村教育委員会</t>
  </si>
  <si>
    <t>475835</t>
  </si>
  <si>
    <t>南部広域行政組合教育委員会</t>
  </si>
  <si>
    <t>※教育委員会コードはこちらのリンクより検索してください</t>
    <phoneticPr fontId="1"/>
  </si>
  <si>
    <t>https://edu-data.jp/eb</t>
    <phoneticPr fontId="1"/>
  </si>
  <si>
    <t>教育委員会コード</t>
    <phoneticPr fontId="1"/>
  </si>
  <si>
    <t>※学校コードはこちらのリンクより検索してください　</t>
    <phoneticPr fontId="1"/>
  </si>
  <si>
    <t>https://edu-data.jp/</t>
    <phoneticPr fontId="1"/>
  </si>
  <si>
    <t>学校コード</t>
    <rPh sb="0" eb="2">
      <t>ガッコウ</t>
    </rPh>
    <phoneticPr fontId="1"/>
  </si>
  <si>
    <t>児童生徒数（申請日時点）</t>
    <rPh sb="0" eb="5">
      <t>ジドウセイトス</t>
    </rPh>
    <rPh sb="6" eb="9">
      <t>シンセイビ</t>
    </rPh>
    <rPh sb="9" eb="11">
      <t>ジテン</t>
    </rPh>
    <phoneticPr fontId="1"/>
  </si>
  <si>
    <t>名</t>
    <rPh sb="0" eb="1">
      <t>メイ</t>
    </rPh>
    <phoneticPr fontId="1"/>
  </si>
  <si>
    <t>１人１台 端末とクラウド環境を活用した効果的な教育実践の創出・モデル化</t>
    <phoneticPr fontId="1"/>
  </si>
  <si>
    <t>学校ＤＸ推進コーディネーター等の配置</t>
  </si>
  <si>
    <t>生成AIパイロット校</t>
    <rPh sb="0" eb="2">
      <t>セイセイ</t>
    </rPh>
    <rPh sb="9" eb="10">
      <t>コウ</t>
    </rPh>
    <phoneticPr fontId="1"/>
  </si>
  <si>
    <t>指定年度　　　　　　　　　　　　</t>
    <rPh sb="0" eb="2">
      <t>シテイ</t>
    </rPh>
    <phoneticPr fontId="1"/>
  </si>
  <si>
    <t>（</t>
    <phoneticPr fontId="1"/>
  </si>
  <si>
    <t xml:space="preserve">       )</t>
    <phoneticPr fontId="1"/>
  </si>
  <si>
    <t>JAET学校情報化認定　優良校</t>
  </si>
  <si>
    <t>認定取得年度</t>
    <phoneticPr fontId="1"/>
  </si>
  <si>
    <t>JAET学校情報化認定　先進校</t>
  </si>
  <si>
    <t>●現在のICT活用状況</t>
  </si>
  <si>
    <t>授業における１人１台端末の活用頻度</t>
  </si>
  <si>
    <t>ほぼ毎日、毎時間</t>
    <rPh sb="2" eb="4">
      <t>マイニチ</t>
    </rPh>
    <rPh sb="5" eb="8">
      <t>マイジカン</t>
    </rPh>
    <phoneticPr fontId="1"/>
  </si>
  <si>
    <t>ほぼ毎日</t>
    <rPh sb="2" eb="4">
      <t>マイニチ</t>
    </rPh>
    <phoneticPr fontId="1"/>
  </si>
  <si>
    <t>月1回以上</t>
    <rPh sb="0" eb="1">
      <t>ツキ</t>
    </rPh>
    <rPh sb="2" eb="3">
      <t>カイ</t>
    </rPh>
    <rPh sb="3" eb="5">
      <t>イジョウ</t>
    </rPh>
    <phoneticPr fontId="1"/>
  </si>
  <si>
    <t>月1回未満</t>
    <rPh sb="0" eb="1">
      <t>ツキ</t>
    </rPh>
    <rPh sb="2" eb="3">
      <t>カイ</t>
    </rPh>
    <rPh sb="3" eb="5">
      <t>ミマン</t>
    </rPh>
    <phoneticPr fontId="1"/>
  </si>
  <si>
    <t>事例創出の観点</t>
  </si>
  <si>
    <t>普及・展開の観点</t>
  </si>
  <si>
    <t>その他</t>
  </si>
  <si>
    <t>回</t>
    <rPh sb="0" eb="1">
      <t>カイ</t>
    </rPh>
    <phoneticPr fontId="1"/>
  </si>
  <si>
    <t>リーディングDX事業に参加</t>
    <rPh sb="8" eb="10">
      <t>ジギョウ</t>
    </rPh>
    <rPh sb="11" eb="13">
      <t>サンカ</t>
    </rPh>
    <phoneticPr fontId="1"/>
  </si>
  <si>
    <r>
      <t xml:space="preserve">公開時に参加があった延べ人数
</t>
    </r>
    <r>
      <rPr>
        <b/>
        <sz val="8"/>
        <color theme="1"/>
        <rFont val="游ゴシック"/>
        <family val="3"/>
        <charset val="128"/>
        <scheme val="minor"/>
      </rPr>
      <t>※オンライン参加については申し込み人数のみの記載でも可能です。</t>
    </r>
    <phoneticPr fontId="1"/>
  </si>
  <si>
    <t>現地参加（参加者数）</t>
    <phoneticPr fontId="1"/>
  </si>
  <si>
    <t>-</t>
    <phoneticPr fontId="1"/>
  </si>
  <si>
    <t>オンライン参加（参加者数）</t>
    <phoneticPr fontId="1"/>
  </si>
  <si>
    <t>〇</t>
    <phoneticPr fontId="1"/>
  </si>
  <si>
    <t>オンライン参加（申し込み人数）</t>
    <phoneticPr fontId="1"/>
  </si>
  <si>
    <t>事例の公開に活用した媒体
（ホームページ・X・Facebook等）</t>
  </si>
  <si>
    <t>指定箇所として実施</t>
    <rPh sb="0" eb="4">
      <t>シテイカショ</t>
    </rPh>
    <rPh sb="7" eb="9">
      <t>ジッシ</t>
    </rPh>
    <phoneticPr fontId="1"/>
  </si>
  <si>
    <t>指定校として実施</t>
    <rPh sb="0" eb="3">
      <t>シテイコウ</t>
    </rPh>
    <rPh sb="6" eb="8">
      <t>ジッシ</t>
    </rPh>
    <phoneticPr fontId="1"/>
  </si>
  <si>
    <t>●ICT端末環境</t>
    <rPh sb="4" eb="6">
      <t>タンマツ</t>
    </rPh>
    <rPh sb="6" eb="8">
      <t>カンキョウ</t>
    </rPh>
    <phoneticPr fontId="1"/>
  </si>
  <si>
    <t>児童生徒用端末</t>
    <rPh sb="0" eb="7">
      <t>ジドウセイトヨウタンマツ</t>
    </rPh>
    <phoneticPr fontId="1"/>
  </si>
  <si>
    <t>OS</t>
    <phoneticPr fontId="1"/>
  </si>
  <si>
    <t>Microsoft Windows 端末</t>
  </si>
  <si>
    <t>iPadOS 端末</t>
  </si>
  <si>
    <t>端末メーカー・製品型番</t>
    <rPh sb="0" eb="2">
      <t>タンマツ</t>
    </rPh>
    <rPh sb="7" eb="11">
      <t>セイヒンカタバン</t>
    </rPh>
    <phoneticPr fontId="1"/>
  </si>
  <si>
    <t>教員用端末</t>
    <rPh sb="0" eb="2">
      <t>キョウイン</t>
    </rPh>
    <rPh sb="2" eb="3">
      <t>ヨウ</t>
    </rPh>
    <rPh sb="3" eb="5">
      <t>タンマツ</t>
    </rPh>
    <phoneticPr fontId="1"/>
  </si>
  <si>
    <t>本事業の中で主に活用する学習プラットフォーム</t>
    <rPh sb="0" eb="1">
      <t>ホン</t>
    </rPh>
    <rPh sb="1" eb="3">
      <t>ジギョウ</t>
    </rPh>
    <rPh sb="4" eb="5">
      <t>ナカ</t>
    </rPh>
    <rPh sb="6" eb="7">
      <t>オモ</t>
    </rPh>
    <rPh sb="8" eb="10">
      <t>カツヨウ</t>
    </rPh>
    <rPh sb="12" eb="14">
      <t>ガクシュウ</t>
    </rPh>
    <phoneticPr fontId="1"/>
  </si>
  <si>
    <t>学習プラットフォーム</t>
    <rPh sb="0" eb="2">
      <t>ガクシュウ</t>
    </rPh>
    <phoneticPr fontId="1"/>
  </si>
  <si>
    <t>Google Classroom</t>
  </si>
  <si>
    <t>その他（</t>
    <phoneticPr fontId="1"/>
  </si>
  <si>
    <t>)</t>
    <phoneticPr fontId="1"/>
  </si>
  <si>
    <t>本事業は、GIGA端末の標準仕様に含まれている汎用的なソフトウェアとクラウド環境を十全に活用した取組を行うものです。</t>
    <phoneticPr fontId="1"/>
  </si>
  <si>
    <t>学習プラットフォームは、GIGA端末の標準仕様に含まれているものを選択してください。</t>
    <phoneticPr fontId="1"/>
  </si>
  <si>
    <t>普通教室（任意の教室1箇所で計測）</t>
    <rPh sb="0" eb="4">
      <t>フツウキョウシツ</t>
    </rPh>
    <rPh sb="5" eb="7">
      <t>ニンイ</t>
    </rPh>
    <rPh sb="8" eb="10">
      <t>キョウシツ</t>
    </rPh>
    <rPh sb="11" eb="13">
      <t>カショ</t>
    </rPh>
    <rPh sb="14" eb="16">
      <t>ケイソク</t>
    </rPh>
    <phoneticPr fontId="1"/>
  </si>
  <si>
    <t>教室名</t>
    <rPh sb="0" eb="3">
      <t>キョウシツメイ</t>
    </rPh>
    <phoneticPr fontId="1"/>
  </si>
  <si>
    <t>ダウンロード速度</t>
    <rPh sb="6" eb="8">
      <t>ソクド</t>
    </rPh>
    <phoneticPr fontId="1"/>
  </si>
  <si>
    <t>Mbps</t>
    <phoneticPr fontId="1"/>
  </si>
  <si>
    <t>※WIFI経由で接続して計測すること</t>
    <phoneticPr fontId="1"/>
  </si>
  <si>
    <t>計測日時</t>
    <rPh sb="0" eb="4">
      <t>ケイソクニチジ</t>
    </rPh>
    <phoneticPr fontId="1"/>
  </si>
  <si>
    <t>アップロード速度</t>
    <rPh sb="6" eb="8">
      <t>ソクド</t>
    </rPh>
    <phoneticPr fontId="1"/>
  </si>
  <si>
    <t>特別教室（任意の教室1箇所で計測）</t>
    <rPh sb="0" eb="4">
      <t>トクベツキョウシツ</t>
    </rPh>
    <phoneticPr fontId="1"/>
  </si>
  <si>
    <t>職員室</t>
    <rPh sb="0" eb="3">
      <t>ショクインシツケイソク</t>
    </rPh>
    <phoneticPr fontId="1"/>
  </si>
  <si>
    <t>※各校における校務端末の接続方法で計測すること</t>
    <rPh sb="0" eb="3">
      <t>ショクインシツケイソク</t>
    </rPh>
    <phoneticPr fontId="1"/>
  </si>
  <si>
    <t>支障があった場合の改善計画を記載</t>
    <phoneticPr fontId="1"/>
  </si>
  <si>
    <t>確認事項</t>
    <rPh sb="0" eb="4">
      <t>カクニn</t>
    </rPh>
    <phoneticPr fontId="1"/>
  </si>
  <si>
    <t>提出にあたっては、各項目の該当するプルダウンをすべて「はい」にすること</t>
    <phoneticPr fontId="1"/>
  </si>
  <si>
    <t>児童生徒用の端末のOS、端末名等について記入しました</t>
    <rPh sb="0" eb="5">
      <t>ジドウセイトヨウ</t>
    </rPh>
    <rPh sb="6" eb="8">
      <t>タンマツ</t>
    </rPh>
    <rPh sb="12" eb="14">
      <t>タンマツ</t>
    </rPh>
    <rPh sb="14" eb="15">
      <t>メイ</t>
    </rPh>
    <rPh sb="15" eb="16">
      <t>ナド</t>
    </rPh>
    <rPh sb="20" eb="22">
      <t>キニュウ</t>
    </rPh>
    <phoneticPr fontId="2"/>
  </si>
  <si>
    <t>はい</t>
    <phoneticPr fontId="1"/>
  </si>
  <si>
    <t>教員用の端末のOS、端末名等について記入しました</t>
    <rPh sb="0" eb="2">
      <t>キョウイン</t>
    </rPh>
    <rPh sb="2" eb="3">
      <t>ヨウ</t>
    </rPh>
    <rPh sb="4" eb="6">
      <t>タンマツ</t>
    </rPh>
    <rPh sb="10" eb="12">
      <t>タンマツ</t>
    </rPh>
    <rPh sb="12" eb="13">
      <t>メイ</t>
    </rPh>
    <rPh sb="13" eb="14">
      <t>ナド</t>
    </rPh>
    <rPh sb="18" eb="20">
      <t>キニュウ</t>
    </rPh>
    <phoneticPr fontId="2"/>
  </si>
  <si>
    <t>使用している学習プラットフォームについて記入しました</t>
    <phoneticPr fontId="2"/>
  </si>
  <si>
    <t>ネットワークの日常使用について支障がないか記載しました</t>
    <rPh sb="7" eb="9">
      <t>ニチジョウ</t>
    </rPh>
    <rPh sb="9" eb="11">
      <t>シヨウ</t>
    </rPh>
    <rPh sb="15" eb="17">
      <t>シショウ</t>
    </rPh>
    <rPh sb="21" eb="23">
      <t>キサイ</t>
    </rPh>
    <phoneticPr fontId="2"/>
  </si>
  <si>
    <t>ネットワークの日常使用について支障がある場合、改善計画を記載しました</t>
    <rPh sb="7" eb="9">
      <t>ニチジョウ</t>
    </rPh>
    <rPh sb="9" eb="11">
      <t>シヨウ</t>
    </rPh>
    <rPh sb="15" eb="17">
      <t>シショウ</t>
    </rPh>
    <rPh sb="20" eb="22">
      <t>バアイ</t>
    </rPh>
    <rPh sb="23" eb="25">
      <t>カイゼン</t>
    </rPh>
    <rPh sb="25" eb="27">
      <t>ケイカク</t>
    </rPh>
    <rPh sb="28" eb="30">
      <t>キサイ</t>
    </rPh>
    <phoneticPr fontId="2"/>
  </si>
  <si>
    <t>未入力項目チェック</t>
    <rPh sb="0" eb="5">
      <t>ミニュウリョク</t>
    </rPh>
    <phoneticPr fontId="1"/>
  </si>
  <si>
    <t>⇒</t>
    <phoneticPr fontId="1"/>
  </si>
  <si>
    <t>本事業の中で取り組む具体的な内容　（すでに取り組んでいること、これから取り組もうと検討していることに分けて記載。）</t>
  </si>
  <si>
    <t>取組の重み付け
(◎○△）</t>
    <rPh sb="3" eb="4">
      <t>オモ</t>
    </rPh>
    <rPh sb="5" eb="6">
      <t>ヅ</t>
    </rPh>
    <phoneticPr fontId="1"/>
  </si>
  <si>
    <t>◎</t>
    <phoneticPr fontId="1"/>
  </si>
  <si>
    <t>△</t>
    <phoneticPr fontId="1"/>
  </si>
  <si>
    <t>これから取り組むこと</t>
  </si>
  <si>
    <t>5月</t>
  </si>
  <si>
    <t>6月</t>
  </si>
  <si>
    <t>7月</t>
  </si>
  <si>
    <t>8月</t>
  </si>
  <si>
    <t>9月</t>
  </si>
  <si>
    <t>1月</t>
  </si>
  <si>
    <t>年間計画（予定を具体的に記載）</t>
  </si>
  <si>
    <t>2月</t>
  </si>
  <si>
    <t>年月</t>
  </si>
  <si>
    <t>4月</t>
    <phoneticPr fontId="1"/>
  </si>
  <si>
    <t>10月</t>
  </si>
  <si>
    <t>11月</t>
  </si>
  <si>
    <t>12月</t>
  </si>
  <si>
    <t>「取組の重み付け」について１つ以上◎をつけました</t>
    <rPh sb="1" eb="3">
      <t>トリクミ</t>
    </rPh>
    <rPh sb="4" eb="5">
      <t>オモ</t>
    </rPh>
    <rPh sb="6" eb="7">
      <t>ヅ</t>
    </rPh>
    <rPh sb="15" eb="17">
      <t>イジョウ</t>
    </rPh>
    <phoneticPr fontId="2"/>
  </si>
  <si>
    <t>「これから取り組むこと」について「 標準仕様に含まれている汎用的なソフトウェア と クラウド環境を十全に活用すること」を前提に具体的に記載しました</t>
    <rPh sb="5" eb="6">
      <t>ト</t>
    </rPh>
    <rPh sb="7" eb="8">
      <t>ク</t>
    </rPh>
    <rPh sb="60" eb="62">
      <t>ゼンテイ</t>
    </rPh>
    <rPh sb="63" eb="66">
      <t>グタイテキ</t>
    </rPh>
    <rPh sb="67" eb="69">
      <t>キサイ</t>
    </rPh>
    <phoneticPr fontId="2"/>
  </si>
  <si>
    <t>契約期間内に事業成果を出せるよう、年間計画について具体的に記載しました</t>
    <rPh sb="0" eb="4">
      <t>ケイヤクキカン</t>
    </rPh>
    <rPh sb="4" eb="5">
      <t>ナイ</t>
    </rPh>
    <rPh sb="6" eb="10">
      <t>ジギョウセイカ</t>
    </rPh>
    <rPh sb="11" eb="12">
      <t>ダ</t>
    </rPh>
    <rPh sb="17" eb="21">
      <t>ネンカンケイカク</t>
    </rPh>
    <rPh sb="25" eb="28">
      <t>グタイテキ</t>
    </rPh>
    <rPh sb="29" eb="31">
      <t>キサイ</t>
    </rPh>
    <phoneticPr fontId="2"/>
  </si>
  <si>
    <t>●今後のICT活用状況</t>
    <rPh sb="1" eb="3">
      <t>コンゴ</t>
    </rPh>
    <rPh sb="7" eb="9">
      <t>カツヨウ</t>
    </rPh>
    <rPh sb="9" eb="11">
      <t>ジョウキョウ</t>
    </rPh>
    <phoneticPr fontId="1"/>
  </si>
  <si>
    <t>Google Chrome OS 端末</t>
    <phoneticPr fontId="1"/>
  </si>
  <si>
    <t>事業趣旨に沿って、上記の媒体に公開した頻度（例：月1回、週3回）</t>
    <phoneticPr fontId="1"/>
  </si>
  <si>
    <t>該当なし</t>
    <rPh sb="0" eb="2">
      <t>ガイトウ</t>
    </rPh>
    <phoneticPr fontId="1"/>
  </si>
  <si>
    <t>教育委員会コード(半角6桁)</t>
    <rPh sb="9" eb="11">
      <t>ハンカク</t>
    </rPh>
    <rPh sb="12" eb="13">
      <t>ケタ</t>
    </rPh>
    <phoneticPr fontId="1"/>
  </si>
  <si>
    <t>学校コード(半角13桁)</t>
    <rPh sb="0" eb="2">
      <t>ガッコウ</t>
    </rPh>
    <rPh sb="6" eb="8">
      <t>ハンカク</t>
    </rPh>
    <rPh sb="10" eb="11">
      <t>ケタ</t>
    </rPh>
    <phoneticPr fontId="1"/>
  </si>
  <si>
    <r>
      <t>実測値</t>
    </r>
    <r>
      <rPr>
        <b/>
        <sz val="6"/>
        <color theme="1"/>
        <rFont val="游ゴシック"/>
        <family val="3"/>
        <charset val="128"/>
        <scheme val="minor"/>
      </rPr>
      <t>※スピードテスト等で計測し、そのダウンロード・アップロードの転送速度を記載してください（日常の使用状況を想定してください）</t>
    </r>
    <rPh sb="0" eb="3">
      <t>ジッソクチ</t>
    </rPh>
    <phoneticPr fontId="1"/>
  </si>
  <si>
    <t>（参考）測定サイトの例 </t>
    <phoneticPr fontId="1"/>
  </si>
  <si>
    <t>〇Googleスピードテスト </t>
    <phoneticPr fontId="1"/>
  </si>
  <si>
    <t>〇iNonius </t>
    <phoneticPr fontId="1"/>
  </si>
  <si>
    <t>①よくある</t>
  </si>
  <si>
    <t xml:space="preserve">Microsoft Teams </t>
  </si>
  <si>
    <t>学校名（〇〇立～）</t>
    <phoneticPr fontId="1"/>
  </si>
  <si>
    <t>学校の実績について記入しました</t>
    <rPh sb="3" eb="5">
      <t>ジッセキ</t>
    </rPh>
    <rPh sb="9" eb="11">
      <t>キニュウ</t>
    </rPh>
    <phoneticPr fontId="2"/>
  </si>
  <si>
    <t>令和6年度リーディングDXスクール事業に参加</t>
  </si>
  <si>
    <t>●令和6年度事業の実績</t>
    <rPh sb="6" eb="8">
      <t>ジギョウ</t>
    </rPh>
    <rPh sb="9" eb="11">
      <t>ジッセキ</t>
    </rPh>
    <phoneticPr fontId="1"/>
  </si>
  <si>
    <t>（上記で令和6年度の本事業に参加したと回答した学校のみ回答ください）</t>
    <rPh sb="1" eb="3">
      <t>ジョウキ</t>
    </rPh>
    <rPh sb="19" eb="21">
      <t>カイトウ</t>
    </rPh>
    <phoneticPr fontId="1"/>
  </si>
  <si>
    <t>令和6年度事業における、学校としての成果を以下の観点から具体的に記述してください。</t>
  </si>
  <si>
    <t>事業趣旨に沿って研修や授業を広く周知し、公開した回数（令和6年度2月末まで）</t>
    <rPh sb="0" eb="4">
      <t>ジギョウシュシ</t>
    </rPh>
    <rPh sb="5" eb="6">
      <t>ソ</t>
    </rPh>
    <phoneticPr fontId="1"/>
  </si>
  <si>
    <t>申請区分</t>
    <rPh sb="0" eb="4">
      <t>シンセイクブン</t>
    </rPh>
    <phoneticPr fontId="1"/>
  </si>
  <si>
    <t>申請書枝番</t>
    <rPh sb="0" eb="3">
      <t>シンセイショ</t>
    </rPh>
    <rPh sb="3" eb="5">
      <t>エダバン</t>
    </rPh>
    <phoneticPr fontId="1"/>
  </si>
  <si>
    <t>リーディングDXスクール事業参画校として掲げる授業における１人１台端末の活用頻度の目標</t>
    <rPh sb="12" eb="14">
      <t>ジギョウ</t>
    </rPh>
    <rPh sb="14" eb="16">
      <t>サンカク</t>
    </rPh>
    <rPh sb="20" eb="21">
      <t>カカ</t>
    </rPh>
    <rPh sb="23" eb="25">
      <t>ジュギョウ</t>
    </rPh>
    <rPh sb="29" eb="31">
      <t>モクヒョウ</t>
    </rPh>
    <phoneticPr fontId="1"/>
  </si>
  <si>
    <t>週1回以上</t>
    <rPh sb="0" eb="1">
      <t>シュウ</t>
    </rPh>
    <rPh sb="2" eb="3">
      <t>カイ</t>
    </rPh>
    <rPh sb="3" eb="5">
      <t>イジョウ</t>
    </rPh>
    <phoneticPr fontId="1"/>
  </si>
  <si>
    <t>週3回以上</t>
    <rPh sb="0" eb="1">
      <t>シュウ</t>
    </rPh>
    <rPh sb="2" eb="3">
      <t>カイ</t>
    </rPh>
    <rPh sb="3" eb="5">
      <t>イジョウ</t>
    </rPh>
    <phoneticPr fontId="1"/>
  </si>
  <si>
    <t>レコードの開始行</t>
    <rPh sb="5" eb="8">
      <t>カイシギョウ</t>
    </rPh>
    <phoneticPr fontId="1"/>
  </si>
  <si>
    <t>*</t>
    <phoneticPr fontId="1"/>
  </si>
  <si>
    <t>申請書枝番要否</t>
  </si>
  <si>
    <r>
      <t>市町村の研究指定</t>
    </r>
    <r>
      <rPr>
        <b/>
        <sz val="8"/>
        <rFont val="游ゴシック"/>
        <family val="3"/>
        <charset val="128"/>
        <scheme val="minor"/>
      </rPr>
      <t>（過去三年間及び令和6年度）</t>
    </r>
    <phoneticPr fontId="1"/>
  </si>
  <si>
    <r>
      <t>都道府県の研究指定</t>
    </r>
    <r>
      <rPr>
        <b/>
        <sz val="8"/>
        <rFont val="游ゴシック"/>
        <family val="3"/>
        <charset val="128"/>
        <scheme val="minor"/>
      </rPr>
      <t>（過去三年間及び令和6年度）</t>
    </r>
    <phoneticPr fontId="1"/>
  </si>
  <si>
    <r>
      <t>備考</t>
    </r>
    <r>
      <rPr>
        <b/>
        <sz val="8"/>
        <color theme="1"/>
        <rFont val="游ゴシック"/>
        <family val="3"/>
        <charset val="128"/>
        <scheme val="minor"/>
      </rPr>
      <t>(複数種類使用している場合)</t>
    </r>
    <rPh sb="0" eb="2">
      <t>ビコウ</t>
    </rPh>
    <rPh sb="3" eb="5">
      <t>フクスウ</t>
    </rPh>
    <rPh sb="5" eb="7">
      <t>シュルイ</t>
    </rPh>
    <rPh sb="7" eb="9">
      <t>シヨウ</t>
    </rPh>
    <rPh sb="13" eb="15">
      <t>バアイ</t>
    </rPh>
    <phoneticPr fontId="1"/>
  </si>
  <si>
    <t>福島県</t>
    <phoneticPr fontId="1"/>
  </si>
  <si>
    <t>書類種別</t>
    <rPh sb="0" eb="2">
      <t>ショルイ</t>
    </rPh>
    <rPh sb="2" eb="4">
      <t>シュベツ</t>
    </rPh>
    <phoneticPr fontId="1"/>
  </si>
  <si>
    <t>枝番</t>
    <rPh sb="0" eb="2">
      <t>エダバン</t>
    </rPh>
    <phoneticPr fontId="1"/>
  </si>
  <si>
    <t>申請区分</t>
    <rPh sb="0" eb="4">
      <t>シンセイクブン</t>
    </rPh>
    <phoneticPr fontId="45"/>
  </si>
  <si>
    <t>管理コード</t>
    <rPh sb="0" eb="2">
      <t>カンリ</t>
    </rPh>
    <phoneticPr fontId="1"/>
  </si>
  <si>
    <t>教育委員会コード</t>
    <rPh sb="0" eb="5">
      <t>キョウイクイインカイ</t>
    </rPh>
    <phoneticPr fontId="1"/>
  </si>
  <si>
    <t>教育委員会名</t>
    <rPh sb="0" eb="6">
      <t>キョウイクイインカイメイ</t>
    </rPh>
    <phoneticPr fontId="1"/>
  </si>
  <si>
    <t>学校名</t>
    <rPh sb="0" eb="2">
      <t>ガッコウ</t>
    </rPh>
    <phoneticPr fontId="1"/>
  </si>
  <si>
    <t>学校コード</t>
  </si>
  <si>
    <t>児童生徒数</t>
  </si>
  <si>
    <t>R6 LDX教育実践</t>
  </si>
  <si>
    <t>R6 LDX生成AI</t>
  </si>
  <si>
    <t>市町村の研究指定（過去三年間及び令和6年度）</t>
  </si>
  <si>
    <t>指定年度</t>
  </si>
  <si>
    <t>都道府県の研究指定（過去三年間及び令和6年度）</t>
  </si>
  <si>
    <t>取得年度</t>
  </si>
  <si>
    <t>ICT端末の活用頻度</t>
  </si>
  <si>
    <t>ICT端末の活用目標</t>
    <phoneticPr fontId="1"/>
  </si>
  <si>
    <t>申請書</t>
  </si>
  <si>
    <t>その他の観点</t>
  </si>
  <si>
    <t>研究や事業を公開した回数</t>
  </si>
  <si>
    <t>参加者数（現地）</t>
  </si>
  <si>
    <t>参加者数（オンライン）</t>
  </si>
  <si>
    <t>参加申し込み数</t>
  </si>
  <si>
    <t>活用した媒体</t>
  </si>
  <si>
    <t>サイトの更新頻度</t>
  </si>
  <si>
    <t>アドバイザー指定箇所実施回数</t>
  </si>
  <si>
    <t>アドバイザー指定校実施回数</t>
  </si>
  <si>
    <t>その他指定箇所実施回数</t>
  </si>
  <si>
    <t>その他指定校実施回数</t>
  </si>
  <si>
    <t>児童生徒用端末 OS</t>
  </si>
  <si>
    <t>端末メーカー・製品型番</t>
  </si>
  <si>
    <t>備考（その他端末）</t>
  </si>
  <si>
    <t>教員用端末 OS</t>
  </si>
  <si>
    <t>学習プラットフォーム</t>
  </si>
  <si>
    <t>備考</t>
  </si>
  <si>
    <t>教室名1</t>
  </si>
  <si>
    <t>ダウンロード速度</t>
  </si>
  <si>
    <t>アップロード速度</t>
  </si>
  <si>
    <t>計測日時</t>
  </si>
  <si>
    <t>教室名2</t>
  </si>
  <si>
    <t>教室名3</t>
  </si>
  <si>
    <t>NW支障確認</t>
  </si>
  <si>
    <t>支障ある場合の改善計画</t>
  </si>
  <si>
    <t>入力チェック</t>
    <rPh sb="0" eb="2">
      <t>ニュウリョク</t>
    </rPh>
    <phoneticPr fontId="1"/>
  </si>
  <si>
    <t>取組の重み付け</t>
    <phoneticPr fontId="1"/>
  </si>
  <si>
    <t>すでに
取り組んでいること</t>
    <phoneticPr fontId="1"/>
  </si>
  <si>
    <t>計画内容　例：第1回公開授業（実施するテーマ、実施形態、周知の方法、講師名等）</t>
    <phoneticPr fontId="1"/>
  </si>
  <si>
    <t>確認事項</t>
    <rPh sb="0" eb="4">
      <t>カクニンジコウ</t>
    </rPh>
    <phoneticPr fontId="1"/>
  </si>
  <si>
    <t>①</t>
    <phoneticPr fontId="1"/>
  </si>
  <si>
    <t>情報活用能力の育成</t>
    <phoneticPr fontId="1"/>
  </si>
  <si>
    <t>②</t>
    <phoneticPr fontId="1"/>
  </si>
  <si>
    <t>③</t>
    <phoneticPr fontId="1"/>
  </si>
  <si>
    <t>④</t>
    <phoneticPr fontId="1"/>
  </si>
  <si>
    <t>⑤</t>
    <phoneticPr fontId="1"/>
  </si>
  <si>
    <t>学校DX戦略アドバイザーに助言等を依頼し、
実施した回数</t>
    <phoneticPr fontId="1"/>
  </si>
  <si>
    <r>
      <t>学校DX戦略アドバイザー</t>
    </r>
    <r>
      <rPr>
        <b/>
        <u/>
        <sz val="9"/>
        <color theme="1"/>
        <rFont val="游ゴシック"/>
        <family val="3"/>
        <charset val="128"/>
        <scheme val="minor"/>
      </rPr>
      <t>以外の</t>
    </r>
    <r>
      <rPr>
        <b/>
        <sz val="9"/>
        <color theme="1"/>
        <rFont val="游ゴシック"/>
        <family val="3"/>
        <charset val="128"/>
        <scheme val="minor"/>
      </rPr>
      <t>講師に
助言等を依頼し、実施した回数</t>
    </r>
    <phoneticPr fontId="1"/>
  </si>
  <si>
    <t>ICT活用状況</t>
    <rPh sb="3" eb="7">
      <t>カツヨウジョウキョウ</t>
    </rPh>
    <phoneticPr fontId="1"/>
  </si>
  <si>
    <t>利用端末</t>
    <rPh sb="0" eb="4">
      <t>リヨウタンマツ</t>
    </rPh>
    <phoneticPr fontId="1"/>
  </si>
  <si>
    <t>https://support.google.com/websearch/answer/6283840?visit_id=638140397346122903-1565482765&amp;p=speedtest&amp;rd=1</t>
  </si>
  <si>
    <t>①すでに取り組んでいること</t>
    <rPh sb="4" eb="5">
      <t>ト</t>
    </rPh>
    <rPh sb="6" eb="7">
      <t>ク</t>
    </rPh>
    <phoneticPr fontId="1"/>
  </si>
  <si>
    <t>②これから取り組むこと</t>
    <rPh sb="5" eb="6">
      <t>ト</t>
    </rPh>
    <rPh sb="7" eb="8">
      <t>ク</t>
    </rPh>
    <phoneticPr fontId="1"/>
  </si>
  <si>
    <t>②重み付け</t>
    <rPh sb="1" eb="2">
      <t>オモ</t>
    </rPh>
    <rPh sb="3" eb="4">
      <t>ヅ</t>
    </rPh>
    <phoneticPr fontId="1"/>
  </si>
  <si>
    <t>①これから取り組むこと</t>
    <rPh sb="5" eb="6">
      <t>ト</t>
    </rPh>
    <rPh sb="7" eb="8">
      <t>ク</t>
    </rPh>
    <phoneticPr fontId="1"/>
  </si>
  <si>
    <t>①重み付け</t>
    <rPh sb="1" eb="2">
      <t>オモ</t>
    </rPh>
    <rPh sb="3" eb="4">
      <t>ヅ</t>
    </rPh>
    <phoneticPr fontId="1"/>
  </si>
  <si>
    <t>②すでに取り組んでいること</t>
    <rPh sb="4" eb="5">
      <t>ト</t>
    </rPh>
    <rPh sb="6" eb="7">
      <t>ク</t>
    </rPh>
    <phoneticPr fontId="1"/>
  </si>
  <si>
    <t>③重み付け</t>
    <rPh sb="1" eb="2">
      <t>オモ</t>
    </rPh>
    <rPh sb="3" eb="4">
      <t>ヅ</t>
    </rPh>
    <phoneticPr fontId="1"/>
  </si>
  <si>
    <t>④すでに取り組んでいること</t>
    <rPh sb="4" eb="5">
      <t>ト</t>
    </rPh>
    <rPh sb="6" eb="7">
      <t>ク</t>
    </rPh>
    <phoneticPr fontId="1"/>
  </si>
  <si>
    <t>④これから取り組むこと</t>
    <rPh sb="5" eb="6">
      <t>ト</t>
    </rPh>
    <rPh sb="7" eb="8">
      <t>ク</t>
    </rPh>
    <phoneticPr fontId="1"/>
  </si>
  <si>
    <t>④重み付け</t>
    <rPh sb="1" eb="2">
      <t>オモ</t>
    </rPh>
    <rPh sb="3" eb="4">
      <t>ヅ</t>
    </rPh>
    <phoneticPr fontId="1"/>
  </si>
  <si>
    <t>⑤すでに取り組んでいること</t>
    <rPh sb="4" eb="5">
      <t>ト</t>
    </rPh>
    <rPh sb="6" eb="7">
      <t>ク</t>
    </rPh>
    <phoneticPr fontId="1"/>
  </si>
  <si>
    <t>⑤これから取り組むこと</t>
    <rPh sb="5" eb="6">
      <t>ト</t>
    </rPh>
    <rPh sb="7" eb="8">
      <t>ク</t>
    </rPh>
    <phoneticPr fontId="1"/>
  </si>
  <si>
    <t>⑤重み付け</t>
    <rPh sb="1" eb="2">
      <t>オモ</t>
    </rPh>
    <rPh sb="3" eb="4">
      <t>ヅ</t>
    </rPh>
    <phoneticPr fontId="1"/>
  </si>
  <si>
    <t xml:space="preserve">Appleクラスルーム </t>
  </si>
  <si>
    <r>
      <t>御坊市日高川町中学校組合</t>
    </r>
    <r>
      <rPr>
        <strike/>
        <sz val="9"/>
        <color rgb="FFFF0000"/>
        <rFont val="ＭＳ ゴシック"/>
        <family val="3"/>
        <charset val="128"/>
      </rPr>
      <t>教育委員会</t>
    </r>
  </si>
  <si>
    <t>②たまにある</t>
  </si>
  <si>
    <t>③ほとんどない</t>
  </si>
  <si>
    <t>④まったくない</t>
  </si>
  <si>
    <t>ネットワーク不良</t>
    <rPh sb="6" eb="8">
      <t>フリョウ</t>
    </rPh>
    <phoneticPr fontId="1"/>
  </si>
  <si>
    <t>研究指定</t>
    <rPh sb="0" eb="2">
      <t>ケンキュウ</t>
    </rPh>
    <rPh sb="2" eb="4">
      <t>シテイ</t>
    </rPh>
    <phoneticPr fontId="1"/>
  </si>
  <si>
    <t>未指定</t>
    <rPh sb="0" eb="3">
      <t>ミシテイ</t>
    </rPh>
    <phoneticPr fontId="1"/>
  </si>
  <si>
    <t>指定</t>
    <rPh sb="0" eb="2">
      <t>シテイ</t>
    </rPh>
    <phoneticPr fontId="1"/>
  </si>
  <si>
    <t>JAET学校情報化認定</t>
    <phoneticPr fontId="1"/>
  </si>
  <si>
    <t>認定済み</t>
    <rPh sb="0" eb="3">
      <t>ニンテイズ</t>
    </rPh>
    <phoneticPr fontId="1"/>
  </si>
  <si>
    <t>未認定</t>
    <rPh sb="0" eb="3">
      <t>ミニンテイ</t>
    </rPh>
    <phoneticPr fontId="1"/>
  </si>
  <si>
    <t>https://inonius.net/speedtest/</t>
    <phoneticPr fontId="1"/>
  </si>
  <si>
    <t>令和5年度リーディングDXスクール事業に参加</t>
    <phoneticPr fontId="1"/>
  </si>
  <si>
    <t>R5 LDX教育実践</t>
    <phoneticPr fontId="1"/>
  </si>
  <si>
    <t>R5 LDX学校DX</t>
    <phoneticPr fontId="1"/>
  </si>
  <si>
    <t>R5 LDX生成AI</t>
    <phoneticPr fontId="1"/>
  </si>
  <si>
    <t>入力要否</t>
    <rPh sb="0" eb="4">
      <t>ニュウリョクヨウヒ</t>
    </rPh>
    <phoneticPr fontId="1"/>
  </si>
  <si>
    <t>希望確認</t>
    <rPh sb="0" eb="2">
      <t>キボウ</t>
    </rPh>
    <rPh sb="2" eb="4">
      <t>カクニン</t>
    </rPh>
    <phoneticPr fontId="1"/>
  </si>
  <si>
    <t>いいえ</t>
    <phoneticPr fontId="1"/>
  </si>
  <si>
    <t>認定校申請希望</t>
    <rPh sb="0" eb="3">
      <t>ニンテイコウ</t>
    </rPh>
    <rPh sb="3" eb="7">
      <t>シンセイキボウ</t>
    </rPh>
    <phoneticPr fontId="1"/>
  </si>
  <si>
    <t>指定校としての申請が不採択となる場合、認定校としての申請を希望しますか</t>
    <rPh sb="0" eb="3">
      <t>シテイコウ</t>
    </rPh>
    <rPh sb="7" eb="9">
      <t>シンセイ</t>
    </rPh>
    <rPh sb="10" eb="13">
      <t>フサイタク</t>
    </rPh>
    <rPh sb="16" eb="18">
      <t>バアイ</t>
    </rPh>
    <rPh sb="19" eb="22">
      <t>ニンテイコウ</t>
    </rPh>
    <rPh sb="26" eb="28">
      <t>シンセイ</t>
    </rPh>
    <rPh sb="29" eb="31">
      <t>キボウ</t>
    </rPh>
    <phoneticPr fontId="1"/>
  </si>
  <si>
    <t>令和6年度において、貴学校の授業中にネットワークが遅い・繋がりにくいと感じることはありますか。
なお、本項目を回答することを目的として、校内の教員に対してアンケートの実施等を通じて状況を確認する必要はなく、日頃の状況を観察する中で、最も多く該当すると考える選択肢を選択すること</t>
    <phoneticPr fontId="1"/>
  </si>
  <si>
    <t>担当者氏名</t>
  </si>
  <si>
    <t>直通電話番号（内線）</t>
    <phoneticPr fontId="1"/>
  </si>
  <si>
    <t>(</t>
    <phoneticPr fontId="1"/>
  </si>
  <si>
    <t>入力項目チェック</t>
    <rPh sb="0" eb="2">
      <t>ニュウリョク</t>
    </rPh>
    <rPh sb="2" eb="4">
      <t>コウモク</t>
    </rPh>
    <phoneticPr fontId="1"/>
  </si>
  <si>
    <t>直通電話番号（内線）</t>
  </si>
  <si>
    <t>学校名</t>
    <phoneticPr fontId="1"/>
  </si>
  <si>
    <t>役職</t>
    <rPh sb="0" eb="2">
      <t>ヤクショク</t>
    </rPh>
    <phoneticPr fontId="1"/>
  </si>
  <si>
    <t>担当者メールアドレス</t>
    <rPh sb="0" eb="3">
      <t>タントウシャ</t>
    </rPh>
    <phoneticPr fontId="1"/>
  </si>
  <si>
    <t>担当者学校名</t>
    <rPh sb="0" eb="3">
      <t>タントウシャ</t>
    </rPh>
    <rPh sb="3" eb="6">
      <t>ガッコウメイ</t>
    </rPh>
    <phoneticPr fontId="1"/>
  </si>
  <si>
    <t>※最初に「申請区分」を選択ください</t>
    <phoneticPr fontId="1"/>
  </si>
  <si>
    <t>氏名</t>
    <rPh sb="0" eb="2">
      <t>シメイ</t>
    </rPh>
    <phoneticPr fontId="1"/>
  </si>
  <si>
    <t>所属</t>
    <rPh sb="0" eb="2">
      <t>ショゾク</t>
    </rPh>
    <phoneticPr fontId="1"/>
  </si>
  <si>
    <t>承認欄</t>
    <rPh sb="0" eb="3">
      <t>ショウニンラン</t>
    </rPh>
    <phoneticPr fontId="1"/>
  </si>
  <si>
    <t>承認欄</t>
    <rPh sb="0" eb="2">
      <t>ショウニン</t>
    </rPh>
    <rPh sb="2" eb="3">
      <t>ラン</t>
    </rPh>
    <phoneticPr fontId="1"/>
  </si>
  <si>
    <t>承認者所属</t>
    <rPh sb="0" eb="2">
      <t>ショウニン</t>
    </rPh>
    <rPh sb="2" eb="5">
      <t>シャショゾク</t>
    </rPh>
    <phoneticPr fontId="1"/>
  </si>
  <si>
    <t>承認者氏名</t>
    <rPh sb="0" eb="3">
      <t>ショウニンシャ</t>
    </rPh>
    <rPh sb="3" eb="5">
      <t>シメイ</t>
    </rPh>
    <phoneticPr fontId="1"/>
  </si>
  <si>
    <t>③すでに取り組んでいること</t>
    <rPh sb="4" eb="5">
      <t>ト</t>
    </rPh>
    <rPh sb="6" eb="7">
      <t>ク</t>
    </rPh>
    <phoneticPr fontId="1"/>
  </si>
  <si>
    <t>③これから取り組むこと</t>
    <rPh sb="5" eb="6">
      <t>ト</t>
    </rPh>
    <rPh sb="7" eb="8">
      <t>ク</t>
    </rPh>
    <phoneticPr fontId="1"/>
  </si>
  <si>
    <t>教育委員会からの承認（認定校として申請する場合、所属する教育委員会担当者に必ず入力してもらってください。）</t>
    <rPh sb="0" eb="2">
      <t>キョウイク</t>
    </rPh>
    <rPh sb="2" eb="5">
      <t>イインカイ</t>
    </rPh>
    <rPh sb="8" eb="10">
      <t>ショウニン</t>
    </rPh>
    <rPh sb="11" eb="13">
      <t>ニンテイ</t>
    </rPh>
    <rPh sb="13" eb="14">
      <t>コウ</t>
    </rPh>
    <rPh sb="17" eb="19">
      <t>シンセイ</t>
    </rPh>
    <rPh sb="21" eb="23">
      <t>バアイ</t>
    </rPh>
    <rPh sb="24" eb="26">
      <t>ショゾク</t>
    </rPh>
    <rPh sb="28" eb="30">
      <t>キョウイク</t>
    </rPh>
    <rPh sb="30" eb="33">
      <t>イインカイ</t>
    </rPh>
    <rPh sb="33" eb="36">
      <t>タントウシャ</t>
    </rPh>
    <rPh sb="37" eb="38">
      <t>カナラ</t>
    </rPh>
    <rPh sb="39" eb="41">
      <t>ニュウリョク</t>
    </rPh>
    <phoneticPr fontId="1"/>
  </si>
  <si>
    <t>【認定校担当者連絡先】※認定校として申請する場合のみ記入ください</t>
    <phoneticPr fontId="1"/>
  </si>
  <si>
    <t>①～④の実践内容についての地域内外への普及</t>
    <phoneticPr fontId="1"/>
  </si>
  <si>
    <t>児童生徒が身に付けた情報活用能力の活用</t>
    <phoneticPr fontId="1"/>
  </si>
  <si>
    <t>主体的・対話的で深い学びの実現に向けたGIGA環境の活用</t>
    <phoneticPr fontId="1"/>
  </si>
  <si>
    <t>自治体の実態に応じてさらに活用促進を図る具体的な取組</t>
    <phoneticPr fontId="1"/>
  </si>
  <si>
    <t>令和7年度リーディングDXスクール事業</t>
    <rPh sb="0" eb="2">
      <t>レイワ</t>
    </rPh>
    <rPh sb="3" eb="5">
      <t>ネンド</t>
    </rPh>
    <rPh sb="17" eb="19">
      <t>ジギョウ</t>
    </rPh>
    <phoneticPr fontId="1"/>
  </si>
  <si>
    <t>令和7年度リーディングDXスクール事業</t>
    <phoneticPr fontId="1"/>
  </si>
  <si>
    <t>事業申請書B（学校情報）※学校ごとにファイルを作成すること</t>
    <phoneticPr fontId="1"/>
  </si>
  <si>
    <t>事業申請書B（実施計画）※学校ごとにファイルを作成すること</t>
    <phoneticPr fontId="1"/>
  </si>
  <si>
    <t>①～⑤全ての取組について、「すでに取り組んでいること」「これから取り組むこと」を記載しました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</si>
</sst>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_);[Red]\(#,##0.0\)"/>
    <numFmt numFmtId="179" formatCode="#,##0_ ;[Red]\-#,##0\ "/>
  </numFmts>
  <fonts count="62">
    <font>
      <sz val="12"/>
      <color theme="1"/>
      <name val="游ゴシック"/>
      <family val="2"/>
      <charset val="128"/>
      <scheme val="minor"/>
    </font>
    <font>
      <sz val="6"/>
      <name val="游ゴシック"/>
      <family val="2"/>
      <charset val="128"/>
      <scheme val="minor"/>
    </font>
    <font>
      <sz val="10"/>
      <color rgb="FF000000"/>
      <name val="Arial"/>
      <family val="2"/>
    </font>
    <font>
      <sz val="6"/>
      <name val="ＭＳ Ｐゴシック"/>
      <family val="3"/>
      <charset val="128"/>
    </font>
    <font>
      <u/>
      <sz val="12"/>
      <color theme="10"/>
      <name val="游ゴシック"/>
      <family val="2"/>
      <charset val="128"/>
      <scheme val="minor"/>
    </font>
    <font>
      <sz val="11"/>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b/>
      <sz val="9"/>
      <color theme="1"/>
      <name val="游ゴシック"/>
      <family val="3"/>
      <charset val="128"/>
      <scheme val="minor"/>
    </font>
    <font>
      <u/>
      <sz val="12"/>
      <color theme="10"/>
      <name val="游ゴシック"/>
      <family val="3"/>
      <charset val="128"/>
      <scheme val="minor"/>
    </font>
    <font>
      <sz val="12"/>
      <color theme="1"/>
      <name val="游ゴシック"/>
      <family val="3"/>
      <charset val="128"/>
      <scheme val="minor"/>
    </font>
    <font>
      <b/>
      <sz val="9"/>
      <name val="游ゴシック"/>
      <family val="3"/>
      <charset val="128"/>
      <scheme val="minor"/>
    </font>
    <font>
      <sz val="8"/>
      <color theme="1"/>
      <name val="游ゴシック"/>
      <family val="3"/>
      <charset val="128"/>
      <scheme val="minor"/>
    </font>
    <font>
      <b/>
      <sz val="8"/>
      <name val="游ゴシック"/>
      <family val="3"/>
      <charset val="128"/>
      <scheme val="minor"/>
    </font>
    <font>
      <sz val="11"/>
      <name val="游ゴシック"/>
      <family val="3"/>
      <charset val="128"/>
      <scheme val="minor"/>
    </font>
    <font>
      <sz val="11"/>
      <color rgb="FF000000"/>
      <name val="游ゴシック"/>
      <family val="3"/>
      <charset val="128"/>
      <scheme val="minor"/>
    </font>
    <font>
      <sz val="9"/>
      <name val="游ゴシック"/>
      <family val="3"/>
      <charset val="128"/>
      <scheme val="minor"/>
    </font>
    <font>
      <b/>
      <sz val="11"/>
      <name val="游ゴシック"/>
      <family val="3"/>
      <charset val="128"/>
      <scheme val="minor"/>
    </font>
    <font>
      <sz val="11"/>
      <color theme="1"/>
      <name val="游ゴシック"/>
      <family val="3"/>
      <charset val="128"/>
      <scheme val="minor"/>
    </font>
    <font>
      <b/>
      <sz val="11"/>
      <color rgb="FF000000"/>
      <name val="游ゴシック"/>
      <family val="3"/>
      <charset val="128"/>
      <scheme val="minor"/>
    </font>
    <font>
      <sz val="10"/>
      <color rgb="FF000000"/>
      <name val="游ゴシック"/>
      <family val="3"/>
      <charset val="128"/>
      <scheme val="minor"/>
    </font>
    <font>
      <b/>
      <sz val="14"/>
      <color rgb="FF000000"/>
      <name val="游ゴシック"/>
      <family val="3"/>
      <charset val="128"/>
      <scheme val="minor"/>
    </font>
    <font>
      <sz val="9"/>
      <color rgb="FF000000"/>
      <name val="游ゴシック"/>
      <family val="3"/>
      <charset val="128"/>
      <scheme val="minor"/>
    </font>
    <font>
      <b/>
      <sz val="6"/>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sz val="12"/>
      <color theme="1"/>
      <name val="游ゴシック"/>
      <family val="2"/>
      <charset val="128"/>
      <scheme val="minor"/>
    </font>
    <font>
      <sz val="6"/>
      <color theme="1"/>
      <name val="游ゴシック"/>
      <family val="3"/>
      <charset val="128"/>
      <scheme val="minor"/>
    </font>
    <font>
      <b/>
      <u/>
      <sz val="9"/>
      <color theme="1"/>
      <name val="游ゴシック"/>
      <family val="3"/>
      <charset val="128"/>
      <scheme val="minor"/>
    </font>
    <font>
      <sz val="8"/>
      <name val="游ゴシック"/>
      <family val="3"/>
      <charset val="128"/>
      <scheme val="minor"/>
    </font>
    <font>
      <sz val="8"/>
      <color rgb="FF000000"/>
      <name val="游ゴシック"/>
      <family val="3"/>
      <charset val="128"/>
      <scheme val="minor"/>
    </font>
    <font>
      <sz val="11"/>
      <color rgb="FFFF0000"/>
      <name val="游ゴシック"/>
      <family val="3"/>
      <charset val="128"/>
      <scheme val="minor"/>
    </font>
    <font>
      <sz val="9"/>
      <color rgb="FF000000"/>
      <name val="Meiryo UI"/>
      <family val="3"/>
      <charset val="128"/>
    </font>
    <font>
      <b/>
      <sz val="10"/>
      <color rgb="FF333333"/>
      <name val="ＭＳ ゴシック"/>
      <family val="3"/>
      <charset val="128"/>
    </font>
    <font>
      <sz val="9"/>
      <color rgb="FF333333"/>
      <name val="ＭＳ ゴシック"/>
      <family val="3"/>
      <charset val="128"/>
    </font>
    <font>
      <sz val="10"/>
      <color rgb="FF333333"/>
      <name val="ＭＳ ゴシック"/>
      <family val="3"/>
      <charset val="128"/>
    </font>
    <font>
      <b/>
      <sz val="12"/>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9"/>
      <color theme="1"/>
      <name val="ＭＳ ゴシック"/>
      <family val="3"/>
      <charset val="128"/>
    </font>
    <font>
      <b/>
      <sz val="9"/>
      <color rgb="FF000000"/>
      <name val="游ゴシック"/>
      <family val="3"/>
      <charset val="128"/>
      <scheme val="minor"/>
    </font>
    <font>
      <sz val="6"/>
      <name val="ＭＳ ゴシック"/>
      <family val="2"/>
      <charset val="128"/>
    </font>
    <font>
      <sz val="9"/>
      <color rgb="FF00B050"/>
      <name val="ＭＳ ゴシック"/>
      <family val="3"/>
      <charset val="128"/>
    </font>
    <font>
      <b/>
      <sz val="9"/>
      <color rgb="FF333333"/>
      <name val="ＭＳ ゴシック"/>
      <family val="3"/>
      <charset val="128"/>
    </font>
    <font>
      <sz val="9"/>
      <color rgb="FFFF0000"/>
      <name val="Meiryo UI"/>
      <family val="3"/>
      <charset val="128"/>
    </font>
    <font>
      <sz val="9"/>
      <name val="ＭＳ ゴシック"/>
      <family val="3"/>
      <charset val="128"/>
    </font>
    <font>
      <b/>
      <sz val="9"/>
      <color theme="1"/>
      <name val="ＭＳ ゴシック"/>
      <family val="3"/>
      <charset val="128"/>
    </font>
    <font>
      <sz val="12"/>
      <color rgb="FFFF0000"/>
      <name val="游ゴシック"/>
      <family val="3"/>
      <charset val="128"/>
      <scheme val="minor"/>
    </font>
    <font>
      <sz val="13"/>
      <color rgb="FFFF0000"/>
      <name val="游ゴシック"/>
      <family val="3"/>
      <charset val="128"/>
      <scheme val="minor"/>
    </font>
    <font>
      <sz val="9"/>
      <color rgb="FFFF0000"/>
      <name val="ＭＳ ゴシック"/>
      <family val="3"/>
      <charset val="128"/>
    </font>
    <font>
      <b/>
      <sz val="9"/>
      <name val="ＭＳ ゴシック"/>
      <family val="3"/>
      <charset val="128"/>
    </font>
    <font>
      <u/>
      <sz val="9"/>
      <color rgb="FF0563C1"/>
      <name val="游ゴシック"/>
      <family val="2"/>
      <charset val="128"/>
      <scheme val="minor"/>
    </font>
    <font>
      <u/>
      <sz val="8"/>
      <color rgb="FF0563C1"/>
      <name val="游ゴシック"/>
      <family val="3"/>
      <charset val="128"/>
      <scheme val="minor"/>
    </font>
    <font>
      <strike/>
      <sz val="9"/>
      <color rgb="FFFF0000"/>
      <name val="ＭＳ ゴシック"/>
      <family val="3"/>
      <charset val="128"/>
    </font>
    <font>
      <sz val="9"/>
      <color rgb="FF000000"/>
      <name val="ＭＳ ゴシック"/>
      <family val="3"/>
      <charset val="128"/>
    </font>
    <font>
      <sz val="9"/>
      <color indexed="81"/>
      <name val="MS P ゴシック"/>
      <family val="3"/>
      <charset val="128"/>
    </font>
    <font>
      <sz val="9"/>
      <name val="Meiryo UI"/>
      <family val="3"/>
      <charset val="128"/>
    </font>
    <font>
      <sz val="10"/>
      <name val="游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2EFDA"/>
        <bgColor indexed="64"/>
      </patternFill>
    </fill>
    <fill>
      <patternFill patternType="solid">
        <fgColor rgb="FFE2EFDA"/>
        <bgColor rgb="FF000000"/>
      </patternFill>
    </fill>
    <fill>
      <patternFill patternType="solid">
        <fgColor theme="2"/>
        <bgColor indexed="64"/>
      </patternFill>
    </fill>
  </fills>
  <borders count="1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rgb="FF000000"/>
      </left>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style="medium">
        <color indexed="64"/>
      </left>
      <right style="thin">
        <color rgb="FF000000"/>
      </right>
      <top style="medium">
        <color indexed="64"/>
      </top>
      <bottom style="hair">
        <color indexed="64"/>
      </bottom>
      <diagonal/>
    </border>
    <border>
      <left style="thin">
        <color rgb="FF000000"/>
      </left>
      <right style="thin">
        <color rgb="FF000000"/>
      </right>
      <top style="medium">
        <color indexed="64"/>
      </top>
      <bottom style="hair">
        <color indexed="64"/>
      </bottom>
      <diagonal/>
    </border>
    <border>
      <left style="thin">
        <color rgb="FF000000"/>
      </left>
      <right style="medium">
        <color indexed="64"/>
      </right>
      <top style="medium">
        <color indexed="64"/>
      </top>
      <bottom style="hair">
        <color indexed="64"/>
      </bottom>
      <diagonal/>
    </border>
    <border>
      <left style="thin">
        <color rgb="FF000000"/>
      </left>
      <right style="thin">
        <color rgb="FF000000"/>
      </right>
      <top style="hair">
        <color indexed="64"/>
      </top>
      <bottom style="hair">
        <color indexed="64"/>
      </bottom>
      <diagonal/>
    </border>
    <border>
      <left style="medium">
        <color indexed="64"/>
      </left>
      <right style="thin">
        <color rgb="FF000000"/>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thin">
        <color rgb="FF000000"/>
      </left>
      <right style="thin">
        <color rgb="FF000000"/>
      </right>
      <top style="hair">
        <color indexed="64"/>
      </top>
      <bottom/>
      <diagonal/>
    </border>
    <border>
      <left style="medium">
        <color indexed="64"/>
      </left>
      <right style="thin">
        <color rgb="FF000000"/>
      </right>
      <top style="hair">
        <color indexed="64"/>
      </top>
      <bottom style="medium">
        <color indexed="64"/>
      </bottom>
      <diagonal/>
    </border>
    <border>
      <left style="thin">
        <color rgb="FF000000"/>
      </left>
      <right style="thin">
        <color rgb="FF000000"/>
      </right>
      <top style="hair">
        <color indexed="64"/>
      </top>
      <bottom style="medium">
        <color indexed="64"/>
      </bottom>
      <diagonal/>
    </border>
    <border>
      <left style="thin">
        <color rgb="FF000000"/>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rgb="FFDDDDDD"/>
      </left>
      <right style="thin">
        <color rgb="FFDDDDDD"/>
      </right>
      <top/>
      <bottom/>
      <diagonal/>
    </border>
    <border>
      <left style="thin">
        <color rgb="FFDDDDDD"/>
      </left>
      <right style="thin">
        <color rgb="FFDDDDDD"/>
      </right>
      <top style="thin">
        <color rgb="FFDDDDDD"/>
      </top>
      <bottom/>
      <diagonal/>
    </border>
    <border>
      <left style="thin">
        <color indexed="64"/>
      </left>
      <right style="thin">
        <color rgb="FFDDDDDD"/>
      </right>
      <top style="thin">
        <color indexed="64"/>
      </top>
      <bottom style="thin">
        <color rgb="FFDDDDDD"/>
      </bottom>
      <diagonal/>
    </border>
    <border>
      <left style="thin">
        <color rgb="FFDDDDDD"/>
      </left>
      <right style="thin">
        <color indexed="64"/>
      </right>
      <top style="thin">
        <color indexed="64"/>
      </top>
      <bottom style="thin">
        <color rgb="FFDDDDDD"/>
      </bottom>
      <diagonal/>
    </border>
    <border>
      <left style="thin">
        <color indexed="64"/>
      </left>
      <right style="thin">
        <color rgb="FFDDDDDD"/>
      </right>
      <top style="thin">
        <color rgb="FFDDDDDD"/>
      </top>
      <bottom style="thin">
        <color rgb="FFDDDDDD"/>
      </bottom>
      <diagonal/>
    </border>
    <border>
      <left style="thin">
        <color rgb="FFDDDDDD"/>
      </left>
      <right style="thin">
        <color indexed="64"/>
      </right>
      <top style="thin">
        <color rgb="FFDDDDDD"/>
      </top>
      <bottom style="thin">
        <color rgb="FFDDDDDD"/>
      </bottom>
      <diagonal/>
    </border>
    <border>
      <left style="thin">
        <color indexed="64"/>
      </left>
      <right style="thin">
        <color rgb="FFDDDDDD"/>
      </right>
      <top style="thin">
        <color rgb="FFDDDDDD"/>
      </top>
      <bottom style="thin">
        <color indexed="64"/>
      </bottom>
      <diagonal/>
    </border>
    <border>
      <left style="thin">
        <color rgb="FFDDDDDD"/>
      </left>
      <right style="thin">
        <color indexed="64"/>
      </right>
      <top style="thin">
        <color rgb="FFDDDDDD"/>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hair">
        <color indexed="64"/>
      </top>
      <bottom/>
      <diagonal/>
    </border>
    <border>
      <left/>
      <right style="medium">
        <color indexed="64"/>
      </right>
      <top style="thin">
        <color indexed="64"/>
      </top>
      <bottom/>
      <diagonal/>
    </border>
    <border>
      <left/>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4" fillId="0" borderId="0" applyNumberFormat="0" applyFill="0" applyBorder="0" applyAlignment="0" applyProtection="0">
      <alignment vertical="center"/>
    </xf>
    <xf numFmtId="0" fontId="5" fillId="0" borderId="0">
      <alignment vertical="center"/>
    </xf>
    <xf numFmtId="38" fontId="30" fillId="0" borderId="0" applyFont="0" applyFill="0" applyBorder="0" applyAlignment="0" applyProtection="0">
      <alignment vertical="center"/>
    </xf>
  </cellStyleXfs>
  <cellXfs count="486">
    <xf numFmtId="0" fontId="0" fillId="0" borderId="0" xfId="0">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1" fillId="0" borderId="0" xfId="3" applyFont="1">
      <alignment vertical="center"/>
    </xf>
    <xf numFmtId="0" fontId="14" fillId="2" borderId="3" xfId="3" applyFont="1" applyFill="1" applyBorder="1">
      <alignment vertical="center"/>
    </xf>
    <xf numFmtId="0" fontId="14" fillId="2" borderId="2" xfId="3" applyFont="1" applyFill="1" applyBorder="1" applyAlignment="1">
      <alignment horizontal="left" vertical="center"/>
    </xf>
    <xf numFmtId="0" fontId="14" fillId="2" borderId="1" xfId="3" applyFont="1" applyFill="1" applyBorder="1" applyAlignment="1">
      <alignment horizontal="left" vertical="center"/>
    </xf>
    <xf numFmtId="0" fontId="14" fillId="2" borderId="3" xfId="3" applyFont="1" applyFill="1" applyBorder="1" applyAlignment="1">
      <alignment horizontal="left" vertical="center"/>
    </xf>
    <xf numFmtId="0" fontId="14" fillId="2" borderId="2" xfId="3" applyFont="1" applyFill="1" applyBorder="1">
      <alignment vertical="center"/>
    </xf>
    <xf numFmtId="0" fontId="14" fillId="2" borderId="1" xfId="3" applyFont="1" applyFill="1" applyBorder="1">
      <alignment vertical="center"/>
    </xf>
    <xf numFmtId="0" fontId="28" fillId="0" borderId="0" xfId="3" applyFont="1">
      <alignment vertical="center"/>
    </xf>
    <xf numFmtId="0" fontId="27" fillId="0" borderId="0" xfId="3" applyFont="1" applyAlignment="1">
      <alignment horizontal="left" vertical="center"/>
    </xf>
    <xf numFmtId="0" fontId="11" fillId="0" borderId="0" xfId="3" applyFont="1" applyAlignment="1">
      <alignment horizontal="left" vertical="center"/>
    </xf>
    <xf numFmtId="0" fontId="9" fillId="0" borderId="0" xfId="3"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22" fillId="0" borderId="0" xfId="0" applyFont="1" applyAlignment="1">
      <alignment horizontal="left" vertical="center"/>
    </xf>
    <xf numFmtId="0" fontId="25" fillId="0" borderId="0" xfId="0" applyFont="1" applyAlignment="1">
      <alignment horizontal="left" vertical="center"/>
    </xf>
    <xf numFmtId="0" fontId="8" fillId="0" borderId="0" xfId="0" applyFont="1" applyAlignment="1">
      <alignment horizontal="left" vertical="center"/>
    </xf>
    <xf numFmtId="0" fontId="13"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24" fillId="0" borderId="0" xfId="0" applyFont="1" applyAlignment="1">
      <alignment horizontal="left" vertical="center"/>
    </xf>
    <xf numFmtId="0" fontId="11" fillId="0" borderId="0" xfId="3" applyFont="1" applyAlignment="1">
      <alignment horizontal="center" vertical="center"/>
    </xf>
    <xf numFmtId="0" fontId="9" fillId="0" borderId="0" xfId="3" applyFont="1" applyAlignment="1">
      <alignment horizontal="center" vertical="center"/>
    </xf>
    <xf numFmtId="0" fontId="20" fillId="0" borderId="0" xfId="0" applyFont="1">
      <alignment vertical="center"/>
    </xf>
    <xf numFmtId="0" fontId="22" fillId="0" borderId="0" xfId="0" applyFont="1">
      <alignment vertical="center"/>
    </xf>
    <xf numFmtId="0" fontId="10" fillId="0" borderId="0" xfId="0" applyFont="1" applyAlignment="1">
      <alignment horizontal="left" vertical="center"/>
    </xf>
    <xf numFmtId="0" fontId="35" fillId="0" borderId="0" xfId="0" applyFont="1" applyAlignment="1">
      <alignment horizontal="left" vertical="center"/>
    </xf>
    <xf numFmtId="0" fontId="15" fillId="3" borderId="5" xfId="3" applyFont="1" applyFill="1" applyBorder="1">
      <alignment vertical="center"/>
    </xf>
    <xf numFmtId="0" fontId="14" fillId="0" borderId="0" xfId="3" applyFont="1">
      <alignment vertical="center"/>
    </xf>
    <xf numFmtId="0" fontId="15" fillId="0" borderId="0" xfId="3" applyFont="1" applyAlignment="1">
      <alignment horizontal="left" vertical="center"/>
    </xf>
    <xf numFmtId="0" fontId="15" fillId="0" borderId="0" xfId="3" applyFont="1" applyAlignment="1">
      <alignment horizontal="center" vertical="center"/>
    </xf>
    <xf numFmtId="0" fontId="31" fillId="0" borderId="0" xfId="3" applyFont="1" applyAlignment="1">
      <alignment horizontal="left" vertical="center"/>
    </xf>
    <xf numFmtId="0" fontId="15" fillId="0" borderId="0" xfId="3" applyFont="1">
      <alignment vertical="center"/>
    </xf>
    <xf numFmtId="0" fontId="19" fillId="0" borderId="0" xfId="2" applyFont="1" applyFill="1" applyBorder="1" applyAlignment="1" applyProtection="1">
      <alignment horizontal="left" vertical="center"/>
    </xf>
    <xf numFmtId="0" fontId="11" fillId="2" borderId="5" xfId="3" applyFont="1" applyFill="1" applyBorder="1" applyAlignment="1">
      <alignment horizontal="center" vertical="center"/>
    </xf>
    <xf numFmtId="0" fontId="11" fillId="2" borderId="31" xfId="3" applyFont="1" applyFill="1" applyBorder="1" applyAlignment="1">
      <alignment horizontal="left" vertical="center"/>
    </xf>
    <xf numFmtId="0" fontId="11" fillId="2" borderId="5" xfId="3" applyFont="1" applyFill="1" applyBorder="1" applyAlignment="1">
      <alignment horizontal="left" vertical="center"/>
    </xf>
    <xf numFmtId="0" fontId="11" fillId="2" borderId="30" xfId="3" applyFont="1" applyFill="1" applyBorder="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0" fontId="43" fillId="0" borderId="5" xfId="0" applyFont="1" applyBorder="1">
      <alignment vertical="center"/>
    </xf>
    <xf numFmtId="0" fontId="43" fillId="0" borderId="0" xfId="0" applyFont="1">
      <alignment vertical="center"/>
    </xf>
    <xf numFmtId="0" fontId="11" fillId="2" borderId="3" xfId="3" applyFont="1" applyFill="1" applyBorder="1">
      <alignment vertical="center"/>
    </xf>
    <xf numFmtId="0" fontId="11" fillId="2" borderId="1" xfId="3" applyFont="1" applyFill="1" applyBorder="1">
      <alignment vertical="center"/>
    </xf>
    <xf numFmtId="0" fontId="11" fillId="2" borderId="41" xfId="3" applyFont="1" applyFill="1" applyBorder="1">
      <alignment vertical="center"/>
    </xf>
    <xf numFmtId="0" fontId="14" fillId="2" borderId="46" xfId="3" applyFont="1" applyFill="1" applyBorder="1" applyAlignment="1">
      <alignment horizontal="left" vertical="center"/>
    </xf>
    <xf numFmtId="0" fontId="15" fillId="2" borderId="3" xfId="3" applyFont="1" applyFill="1" applyBorder="1" applyAlignment="1">
      <alignment horizontal="left" vertical="center"/>
    </xf>
    <xf numFmtId="0" fontId="15" fillId="3" borderId="5" xfId="3" applyFont="1" applyFill="1" applyBorder="1" applyAlignment="1">
      <alignment horizontal="left" vertical="center"/>
    </xf>
    <xf numFmtId="0" fontId="15" fillId="3" borderId="3" xfId="3" applyFont="1" applyFill="1" applyBorder="1" applyAlignment="1">
      <alignment horizontal="left" vertical="center"/>
    </xf>
    <xf numFmtId="0" fontId="9" fillId="2" borderId="3" xfId="3" applyFont="1" applyFill="1" applyBorder="1">
      <alignment vertical="center"/>
    </xf>
    <xf numFmtId="0" fontId="11" fillId="2" borderId="0" xfId="3" applyFont="1" applyFill="1" applyAlignment="1">
      <alignment horizontal="center" vertical="center"/>
    </xf>
    <xf numFmtId="0" fontId="11" fillId="2" borderId="0" xfId="3" applyFont="1" applyFill="1" applyAlignment="1">
      <alignment horizontal="left" vertical="center"/>
    </xf>
    <xf numFmtId="0" fontId="11" fillId="2" borderId="46" xfId="3" applyFont="1" applyFill="1" applyBorder="1" applyAlignment="1">
      <alignment horizontal="left" vertical="center"/>
    </xf>
    <xf numFmtId="0" fontId="11" fillId="2" borderId="4" xfId="3" applyFont="1" applyFill="1" applyBorder="1" applyAlignment="1">
      <alignment horizontal="left" vertical="center"/>
    </xf>
    <xf numFmtId="0" fontId="11" fillId="2" borderId="47" xfId="3" applyFont="1" applyFill="1" applyBorder="1" applyAlignment="1">
      <alignment horizontal="left" vertical="center"/>
    </xf>
    <xf numFmtId="0" fontId="11" fillId="2" borderId="43" xfId="3" applyFont="1" applyFill="1" applyBorder="1" applyAlignment="1">
      <alignment horizontal="left" vertical="center"/>
    </xf>
    <xf numFmtId="0" fontId="11" fillId="2" borderId="4" xfId="3" applyFont="1" applyFill="1" applyBorder="1" applyAlignment="1">
      <alignment horizontal="center" vertical="center"/>
    </xf>
    <xf numFmtId="0" fontId="28" fillId="2" borderId="45" xfId="3" applyFont="1" applyFill="1" applyBorder="1" applyAlignment="1">
      <alignment horizontal="left" vertical="center"/>
    </xf>
    <xf numFmtId="0" fontId="9" fillId="2" borderId="4" xfId="3" applyFont="1" applyFill="1" applyBorder="1">
      <alignment vertical="center"/>
    </xf>
    <xf numFmtId="0" fontId="9" fillId="2" borderId="47" xfId="3" applyFont="1" applyFill="1" applyBorder="1">
      <alignment vertical="center"/>
    </xf>
    <xf numFmtId="0" fontId="9" fillId="2" borderId="0" xfId="3" applyFont="1" applyFill="1">
      <alignment vertical="center"/>
    </xf>
    <xf numFmtId="0" fontId="9" fillId="2" borderId="31" xfId="3" applyFont="1" applyFill="1" applyBorder="1">
      <alignment vertical="center"/>
    </xf>
    <xf numFmtId="0" fontId="11" fillId="2" borderId="0" xfId="3" applyFont="1" applyFill="1">
      <alignment vertical="center"/>
    </xf>
    <xf numFmtId="0" fontId="11" fillId="2" borderId="31" xfId="3" applyFont="1" applyFill="1" applyBorder="1">
      <alignment vertical="center"/>
    </xf>
    <xf numFmtId="0" fontId="11" fillId="2" borderId="30" xfId="3" applyFont="1" applyFill="1" applyBorder="1">
      <alignment vertical="center"/>
    </xf>
    <xf numFmtId="0" fontId="28" fillId="2" borderId="3" xfId="3" applyFont="1" applyFill="1" applyBorder="1" applyAlignment="1">
      <alignment horizontal="left" vertical="center"/>
    </xf>
    <xf numFmtId="0" fontId="15" fillId="2" borderId="47" xfId="3" applyFont="1" applyFill="1" applyBorder="1" applyAlignment="1">
      <alignment horizontal="left" vertical="center"/>
    </xf>
    <xf numFmtId="0" fontId="15" fillId="0" borderId="62" xfId="3" applyFont="1" applyBorder="1" applyAlignment="1" applyProtection="1">
      <alignment horizontal="center" vertical="center"/>
      <protection locked="0"/>
    </xf>
    <xf numFmtId="0" fontId="15" fillId="0" borderId="63" xfId="3" applyFont="1" applyBorder="1" applyAlignment="1" applyProtection="1">
      <alignment horizontal="center" vertical="center"/>
      <protection locked="0"/>
    </xf>
    <xf numFmtId="0" fontId="15" fillId="0" borderId="64" xfId="3" applyFont="1" applyBorder="1" applyAlignment="1" applyProtection="1">
      <alignment horizontal="center" vertical="center"/>
      <protection locked="0"/>
    </xf>
    <xf numFmtId="0" fontId="11" fillId="2" borderId="66" xfId="3" applyFont="1" applyFill="1" applyBorder="1">
      <alignment vertical="center"/>
    </xf>
    <xf numFmtId="0" fontId="11" fillId="2" borderId="69" xfId="3" applyFont="1" applyFill="1" applyBorder="1">
      <alignment vertical="center"/>
    </xf>
    <xf numFmtId="0" fontId="11" fillId="2" borderId="72" xfId="3" applyFont="1" applyFill="1" applyBorder="1">
      <alignment vertical="center"/>
    </xf>
    <xf numFmtId="0" fontId="11" fillId="2" borderId="74" xfId="3" applyFont="1" applyFill="1" applyBorder="1">
      <alignment vertical="center"/>
    </xf>
    <xf numFmtId="0" fontId="31" fillId="3" borderId="41" xfId="3" applyFont="1" applyFill="1" applyBorder="1">
      <alignment vertical="center"/>
    </xf>
    <xf numFmtId="0" fontId="31" fillId="0" borderId="3" xfId="3" applyFont="1" applyBorder="1">
      <alignment vertical="center"/>
    </xf>
    <xf numFmtId="0" fontId="11" fillId="2" borderId="66" xfId="3" applyFont="1" applyFill="1" applyBorder="1" applyAlignment="1">
      <alignment horizontal="left" vertical="center"/>
    </xf>
    <xf numFmtId="0" fontId="11" fillId="2" borderId="74" xfId="3" applyFont="1" applyFill="1" applyBorder="1" applyAlignment="1">
      <alignment horizontal="left" vertical="center"/>
    </xf>
    <xf numFmtId="0" fontId="11" fillId="2" borderId="87" xfId="3" applyFont="1" applyFill="1" applyBorder="1" applyAlignment="1">
      <alignment horizontal="left" vertical="center"/>
    </xf>
    <xf numFmtId="0" fontId="11" fillId="2" borderId="57" xfId="3" applyFont="1" applyFill="1" applyBorder="1" applyAlignment="1">
      <alignment horizontal="left" vertical="center"/>
    </xf>
    <xf numFmtId="0" fontId="11" fillId="2" borderId="72" xfId="3" applyFont="1" applyFill="1" applyBorder="1" applyAlignment="1">
      <alignment horizontal="left" vertical="center"/>
    </xf>
    <xf numFmtId="0" fontId="15" fillId="3" borderId="3" xfId="3" applyFont="1" applyFill="1" applyBorder="1">
      <alignment vertical="center"/>
    </xf>
    <xf numFmtId="0" fontId="15" fillId="0" borderId="41" xfId="3" applyFont="1" applyBorder="1" applyAlignment="1">
      <alignment horizontal="left" vertical="center"/>
    </xf>
    <xf numFmtId="0" fontId="15" fillId="0" borderId="30" xfId="3" applyFont="1" applyBorder="1" applyAlignment="1">
      <alignment horizontal="left" vertical="center"/>
    </xf>
    <xf numFmtId="0" fontId="14" fillId="0" borderId="0" xfId="3" applyFont="1" applyAlignment="1">
      <alignment horizontal="left" vertical="center"/>
    </xf>
    <xf numFmtId="0" fontId="11" fillId="2" borderId="31" xfId="3" applyFont="1" applyFill="1" applyBorder="1" applyAlignment="1">
      <alignment horizontal="center" vertical="center"/>
    </xf>
    <xf numFmtId="0" fontId="11" fillId="2" borderId="46" xfId="3" applyFont="1" applyFill="1" applyBorder="1">
      <alignment vertical="center"/>
    </xf>
    <xf numFmtId="0" fontId="11" fillId="2" borderId="42" xfId="3" applyFont="1" applyFill="1" applyBorder="1">
      <alignment vertical="center"/>
    </xf>
    <xf numFmtId="0" fontId="11" fillId="2" borderId="44" xfId="3" applyFont="1" applyFill="1" applyBorder="1" applyAlignment="1">
      <alignment horizontal="center" vertical="center"/>
    </xf>
    <xf numFmtId="0" fontId="11" fillId="2" borderId="42" xfId="3" applyFont="1" applyFill="1" applyBorder="1" applyAlignment="1">
      <alignment horizontal="center" vertical="center"/>
    </xf>
    <xf numFmtId="0" fontId="43" fillId="0" borderId="43" xfId="0" applyFont="1" applyBorder="1">
      <alignment vertical="center"/>
    </xf>
    <xf numFmtId="0" fontId="43" fillId="0" borderId="30" xfId="0" applyFont="1" applyBorder="1">
      <alignment vertical="center"/>
    </xf>
    <xf numFmtId="0" fontId="46" fillId="0" borderId="5" xfId="0" applyFont="1" applyBorder="1">
      <alignment vertical="center"/>
    </xf>
    <xf numFmtId="0" fontId="46" fillId="0" borderId="30" xfId="0" applyFont="1" applyBorder="1">
      <alignment vertical="center"/>
    </xf>
    <xf numFmtId="0" fontId="43" fillId="0" borderId="44" xfId="0" applyFont="1" applyBorder="1">
      <alignment vertical="center"/>
    </xf>
    <xf numFmtId="0" fontId="43" fillId="0" borderId="31" xfId="0" applyFont="1" applyBorder="1">
      <alignment vertical="center"/>
    </xf>
    <xf numFmtId="49" fontId="43" fillId="0" borderId="0" xfId="0" applyNumberFormat="1" applyFont="1">
      <alignment vertical="center"/>
    </xf>
    <xf numFmtId="49" fontId="37" fillId="0" borderId="106" xfId="1" applyNumberFormat="1" applyFont="1" applyBorder="1">
      <alignment vertical="center"/>
    </xf>
    <xf numFmtId="49" fontId="37" fillId="0" borderId="107" xfId="1" applyNumberFormat="1" applyFont="1" applyBorder="1">
      <alignment vertical="center"/>
    </xf>
    <xf numFmtId="49" fontId="37" fillId="0" borderId="0" xfId="1" applyNumberFormat="1" applyFont="1">
      <alignment vertical="center"/>
    </xf>
    <xf numFmtId="0" fontId="37" fillId="0" borderId="0" xfId="0" applyFont="1">
      <alignment vertical="center"/>
    </xf>
    <xf numFmtId="0" fontId="38" fillId="0" borderId="0" xfId="1" applyFont="1" applyAlignment="1">
      <alignment horizontal="left"/>
    </xf>
    <xf numFmtId="0" fontId="39" fillId="0" borderId="0" xfId="1" applyFont="1" applyAlignment="1">
      <alignment horizontal="left"/>
    </xf>
    <xf numFmtId="0" fontId="47" fillId="0" borderId="0" xfId="1" applyFont="1" applyAlignment="1">
      <alignment horizontal="left"/>
    </xf>
    <xf numFmtId="0" fontId="38" fillId="0" borderId="114" xfId="1" applyFont="1" applyBorder="1" applyAlignment="1">
      <alignment horizontal="left"/>
    </xf>
    <xf numFmtId="0" fontId="38" fillId="0" borderId="44" xfId="1" applyFont="1" applyBorder="1" applyAlignment="1">
      <alignment horizontal="left"/>
    </xf>
    <xf numFmtId="0" fontId="38" fillId="0" borderId="42" xfId="1" applyFont="1" applyBorder="1" applyAlignment="1">
      <alignment horizontal="left"/>
    </xf>
    <xf numFmtId="0" fontId="48" fillId="0" borderId="0" xfId="0" applyFont="1" applyAlignment="1">
      <alignment horizontal="left" vertical="center"/>
    </xf>
    <xf numFmtId="0" fontId="49" fillId="0" borderId="5" xfId="0" applyFont="1" applyBorder="1">
      <alignment vertical="center"/>
    </xf>
    <xf numFmtId="0" fontId="43" fillId="0" borderId="116" xfId="0" applyFont="1" applyBorder="1">
      <alignment vertical="center"/>
    </xf>
    <xf numFmtId="0" fontId="43" fillId="0" borderId="115" xfId="0" applyFont="1" applyBorder="1">
      <alignment vertical="center"/>
    </xf>
    <xf numFmtId="0" fontId="50" fillId="0" borderId="0" xfId="0" applyFont="1" applyAlignment="1">
      <alignment horizontal="left" vertical="center"/>
    </xf>
    <xf numFmtId="0" fontId="43" fillId="0" borderId="114" xfId="0" applyFont="1" applyBorder="1" applyAlignment="1">
      <alignment horizontal="left" vertical="center"/>
    </xf>
    <xf numFmtId="0" fontId="43" fillId="0" borderId="44" xfId="0" applyFont="1" applyBorder="1" applyAlignment="1">
      <alignment horizontal="left" vertical="center"/>
    </xf>
    <xf numFmtId="0" fontId="43" fillId="0" borderId="42" xfId="0" applyFont="1" applyBorder="1" applyAlignment="1">
      <alignment horizontal="left" vertical="center"/>
    </xf>
    <xf numFmtId="0" fontId="51" fillId="0" borderId="0" xfId="0" applyFont="1" applyAlignment="1">
      <alignment horizontal="left" vertical="center"/>
    </xf>
    <xf numFmtId="0" fontId="52" fillId="0" borderId="0" xfId="0" applyFont="1" applyAlignment="1">
      <alignment horizontal="left" vertical="center"/>
    </xf>
    <xf numFmtId="0" fontId="7" fillId="2" borderId="46" xfId="0" applyFont="1" applyFill="1" applyBorder="1" applyAlignment="1">
      <alignment horizontal="center" vertical="center"/>
    </xf>
    <xf numFmtId="0" fontId="7" fillId="2" borderId="45" xfId="0" applyFont="1" applyFill="1" applyBorder="1" applyAlignment="1">
      <alignment horizontal="center" vertical="center"/>
    </xf>
    <xf numFmtId="0" fontId="53" fillId="0" borderId="0" xfId="3" applyFont="1">
      <alignment vertical="center"/>
    </xf>
    <xf numFmtId="0" fontId="54" fillId="0" borderId="0" xfId="3" applyFont="1">
      <alignment vertical="center"/>
    </xf>
    <xf numFmtId="0" fontId="49" fillId="0" borderId="114" xfId="3" applyFont="1" applyBorder="1">
      <alignment vertical="center"/>
    </xf>
    <xf numFmtId="0" fontId="49" fillId="0" borderId="42" xfId="3" applyFont="1" applyBorder="1">
      <alignment vertical="center"/>
    </xf>
    <xf numFmtId="0" fontId="37" fillId="0" borderId="0" xfId="1" applyFont="1" applyAlignment="1">
      <alignment horizontal="left"/>
    </xf>
    <xf numFmtId="0" fontId="49" fillId="0" borderId="44" xfId="3" applyFont="1" applyBorder="1">
      <alignment vertical="center"/>
    </xf>
    <xf numFmtId="0" fontId="49" fillId="0" borderId="114" xfId="0" applyFont="1" applyBorder="1">
      <alignment vertical="center"/>
    </xf>
    <xf numFmtId="0" fontId="49" fillId="0" borderId="44" xfId="0" applyFont="1" applyBorder="1">
      <alignment vertical="center"/>
    </xf>
    <xf numFmtId="0" fontId="49" fillId="0" borderId="42" xfId="0" applyFont="1" applyBorder="1">
      <alignment vertical="center"/>
    </xf>
    <xf numFmtId="0" fontId="43" fillId="0" borderId="45" xfId="0" applyFont="1" applyBorder="1">
      <alignment vertical="center"/>
    </xf>
    <xf numFmtId="0" fontId="49" fillId="0" borderId="0" xfId="3" applyFont="1">
      <alignment vertical="center"/>
    </xf>
    <xf numFmtId="0" fontId="49" fillId="0" borderId="0" xfId="0" applyFont="1">
      <alignment vertical="center"/>
    </xf>
    <xf numFmtId="49" fontId="38" fillId="0" borderId="108" xfId="0" applyNumberFormat="1" applyFont="1" applyBorder="1" applyAlignment="1">
      <alignment horizontal="left"/>
    </xf>
    <xf numFmtId="49" fontId="38" fillId="0" borderId="109" xfId="1" applyNumberFormat="1" applyFont="1" applyBorder="1" applyAlignment="1">
      <alignment horizontal="left"/>
    </xf>
    <xf numFmtId="49" fontId="38" fillId="0" borderId="0" xfId="1" applyNumberFormat="1" applyFont="1" applyAlignment="1">
      <alignment horizontal="left"/>
    </xf>
    <xf numFmtId="177" fontId="38" fillId="0" borderId="46" xfId="0" applyNumberFormat="1" applyFont="1" applyBorder="1">
      <alignment vertical="center"/>
    </xf>
    <xf numFmtId="0" fontId="38" fillId="0" borderId="47" xfId="0" applyFont="1" applyBorder="1">
      <alignment vertical="center"/>
    </xf>
    <xf numFmtId="49" fontId="38" fillId="0" borderId="110" xfId="0" applyNumberFormat="1" applyFont="1" applyBorder="1" applyAlignment="1">
      <alignment horizontal="left"/>
    </xf>
    <xf numFmtId="49" fontId="38" fillId="0" borderId="111" xfId="1" applyNumberFormat="1" applyFont="1" applyBorder="1" applyAlignment="1">
      <alignment horizontal="left"/>
    </xf>
    <xf numFmtId="177" fontId="38" fillId="0" borderId="45" xfId="0" applyNumberFormat="1" applyFont="1" applyBorder="1">
      <alignment vertical="center"/>
    </xf>
    <xf numFmtId="0" fontId="38" fillId="0" borderId="31" xfId="0" applyFont="1" applyBorder="1">
      <alignment vertical="center"/>
    </xf>
    <xf numFmtId="177" fontId="38" fillId="0" borderId="43" xfId="0" applyNumberFormat="1" applyFont="1" applyBorder="1">
      <alignment vertical="center"/>
    </xf>
    <xf numFmtId="0" fontId="38" fillId="0" borderId="30" xfId="0" applyFont="1" applyBorder="1">
      <alignment vertical="center"/>
    </xf>
    <xf numFmtId="0" fontId="38" fillId="0" borderId="111" xfId="1" applyFont="1" applyBorder="1" applyAlignment="1">
      <alignment horizontal="left"/>
    </xf>
    <xf numFmtId="49" fontId="38" fillId="0" borderId="112" xfId="0" applyNumberFormat="1" applyFont="1" applyBorder="1" applyAlignment="1">
      <alignment horizontal="left"/>
    </xf>
    <xf numFmtId="49" fontId="38" fillId="0" borderId="113" xfId="1" applyNumberFormat="1" applyFont="1" applyBorder="1" applyAlignment="1">
      <alignment horizontal="left"/>
    </xf>
    <xf numFmtId="49" fontId="58" fillId="0" borderId="0" xfId="1" applyNumberFormat="1" applyFont="1">
      <alignment vertical="center"/>
    </xf>
    <xf numFmtId="0" fontId="58" fillId="0" borderId="0" xfId="1" applyFont="1">
      <alignment vertical="center"/>
    </xf>
    <xf numFmtId="0" fontId="43" fillId="0" borderId="4" xfId="0" applyFont="1" applyBorder="1">
      <alignment vertical="center"/>
    </xf>
    <xf numFmtId="0" fontId="43" fillId="0" borderId="125" xfId="0" applyFont="1" applyBorder="1">
      <alignment vertical="center"/>
    </xf>
    <xf numFmtId="0" fontId="43" fillId="0" borderId="126" xfId="0" applyFont="1" applyBorder="1">
      <alignment vertical="center"/>
    </xf>
    <xf numFmtId="0" fontId="43" fillId="0" borderId="127" xfId="0" applyFont="1" applyBorder="1">
      <alignment vertical="center"/>
    </xf>
    <xf numFmtId="0" fontId="43" fillId="0" borderId="128" xfId="0" applyFont="1" applyBorder="1">
      <alignment vertical="center"/>
    </xf>
    <xf numFmtId="0" fontId="15" fillId="0" borderId="130" xfId="3" applyFont="1" applyBorder="1" applyAlignment="1" applyProtection="1">
      <alignment horizontal="center" vertical="center"/>
      <protection locked="0"/>
    </xf>
    <xf numFmtId="0" fontId="15" fillId="0" borderId="129" xfId="3" applyFont="1" applyBorder="1" applyAlignment="1" applyProtection="1">
      <alignment horizontal="center" vertical="center"/>
      <protection locked="0"/>
    </xf>
    <xf numFmtId="20" fontId="10" fillId="0" borderId="0" xfId="3" applyNumberFormat="1" applyFont="1">
      <alignment vertical="center"/>
    </xf>
    <xf numFmtId="49" fontId="15" fillId="0" borderId="0" xfId="3" applyNumberFormat="1" applyFont="1" applyAlignment="1">
      <alignment horizontal="center" vertical="center"/>
    </xf>
    <xf numFmtId="0" fontId="11" fillId="2" borderId="47" xfId="3" applyFont="1" applyFill="1" applyBorder="1">
      <alignment vertical="center"/>
    </xf>
    <xf numFmtId="0" fontId="11" fillId="2" borderId="4" xfId="3" applyFont="1" applyFill="1" applyBorder="1">
      <alignment vertical="center"/>
    </xf>
    <xf numFmtId="0" fontId="44" fillId="0" borderId="0" xfId="0" applyFont="1" applyAlignment="1">
      <alignment horizontal="left" vertical="center"/>
    </xf>
    <xf numFmtId="0" fontId="19" fillId="0" borderId="0" xfId="0" applyFont="1" applyAlignment="1">
      <alignment horizontal="left" vertical="center"/>
    </xf>
    <xf numFmtId="0" fontId="19" fillId="0" borderId="0" xfId="3" applyFont="1" applyAlignment="1">
      <alignment horizontal="left" vertical="center"/>
    </xf>
    <xf numFmtId="0" fontId="19" fillId="0" borderId="0" xfId="3" applyFont="1">
      <alignment vertical="center"/>
    </xf>
    <xf numFmtId="0" fontId="60" fillId="0" borderId="0" xfId="3" applyFont="1" applyAlignment="1">
      <alignment horizontal="left" vertical="center"/>
    </xf>
    <xf numFmtId="0" fontId="60" fillId="0" borderId="0" xfId="3" applyFont="1">
      <alignment vertical="center"/>
    </xf>
    <xf numFmtId="0" fontId="61" fillId="0" borderId="0" xfId="0" applyFont="1" applyAlignment="1">
      <alignment horizontal="left" vertical="center"/>
    </xf>
    <xf numFmtId="49" fontId="22" fillId="7" borderId="4" xfId="0" applyNumberFormat="1" applyFont="1" applyFill="1" applyBorder="1" applyAlignment="1">
      <alignment horizontal="left" vertical="center" indent="1"/>
    </xf>
    <xf numFmtId="49" fontId="22" fillId="7" borderId="121" xfId="0" applyNumberFormat="1" applyFont="1" applyFill="1" applyBorder="1">
      <alignment vertical="center"/>
    </xf>
    <xf numFmtId="0" fontId="9" fillId="4" borderId="6" xfId="3" applyFont="1" applyFill="1" applyBorder="1" applyAlignment="1" applyProtection="1">
      <alignment horizontal="center" vertical="center"/>
      <protection locked="0"/>
    </xf>
    <xf numFmtId="0" fontId="9" fillId="4" borderId="8" xfId="3" applyFont="1" applyFill="1" applyBorder="1" applyAlignment="1" applyProtection="1">
      <alignment horizontal="center" vertical="center"/>
      <protection locked="0"/>
    </xf>
    <xf numFmtId="0" fontId="11" fillId="5" borderId="1" xfId="3" applyFont="1" applyFill="1" applyBorder="1">
      <alignment vertical="center"/>
    </xf>
    <xf numFmtId="0" fontId="11" fillId="5" borderId="3" xfId="3" applyFont="1" applyFill="1" applyBorder="1">
      <alignment vertical="center"/>
    </xf>
    <xf numFmtId="0" fontId="11" fillId="5" borderId="5" xfId="3" applyFont="1" applyFill="1" applyBorder="1">
      <alignment vertical="center"/>
    </xf>
    <xf numFmtId="0" fontId="28" fillId="2" borderId="52" xfId="3" applyFont="1" applyFill="1" applyBorder="1">
      <alignment vertical="center"/>
    </xf>
    <xf numFmtId="0" fontId="28" fillId="2" borderId="71" xfId="3" applyFont="1" applyFill="1" applyBorder="1">
      <alignment vertical="center"/>
    </xf>
    <xf numFmtId="0" fontId="11" fillId="5" borderId="41" xfId="3" applyFont="1" applyFill="1" applyBorder="1">
      <alignment vertical="center"/>
    </xf>
    <xf numFmtId="0" fontId="33" fillId="3" borderId="16" xfId="2" applyFont="1" applyFill="1" applyBorder="1" applyAlignment="1" applyProtection="1">
      <alignment horizontal="left" vertical="center" wrapText="1"/>
      <protection locked="0"/>
    </xf>
    <xf numFmtId="0" fontId="33" fillId="3" borderId="17" xfId="3" applyFont="1" applyFill="1" applyBorder="1" applyAlignment="1" applyProtection="1">
      <alignment horizontal="left" vertical="center" wrapText="1"/>
      <protection locked="0"/>
    </xf>
    <xf numFmtId="0" fontId="33" fillId="3" borderId="37" xfId="3" applyFont="1" applyFill="1" applyBorder="1" applyAlignment="1" applyProtection="1">
      <alignment horizontal="left" vertical="center" wrapText="1"/>
      <protection locked="0"/>
    </xf>
    <xf numFmtId="38" fontId="9" fillId="3" borderId="33" xfId="4" applyFont="1" applyFill="1" applyBorder="1" applyAlignment="1" applyProtection="1">
      <alignment horizontal="right" vertical="center"/>
      <protection locked="0"/>
    </xf>
    <xf numFmtId="38" fontId="9" fillId="3" borderId="34" xfId="4" applyFont="1" applyFill="1" applyBorder="1" applyAlignment="1" applyProtection="1">
      <alignment horizontal="right" vertical="center"/>
      <protection locked="0"/>
    </xf>
    <xf numFmtId="38" fontId="9" fillId="3" borderId="35" xfId="4" applyFont="1" applyFill="1" applyBorder="1" applyAlignment="1" applyProtection="1">
      <alignment horizontal="right" vertical="center"/>
      <protection locked="0"/>
    </xf>
    <xf numFmtId="0" fontId="11" fillId="2" borderId="82" xfId="3" applyFont="1" applyFill="1" applyBorder="1" applyAlignment="1">
      <alignment horizontal="center" vertical="center"/>
    </xf>
    <xf numFmtId="0" fontId="11" fillId="2" borderId="49" xfId="3" applyFont="1" applyFill="1" applyBorder="1" applyAlignment="1">
      <alignment horizontal="center" vertical="center"/>
    </xf>
    <xf numFmtId="0" fontId="11" fillId="2" borderId="92" xfId="3" applyFont="1" applyFill="1" applyBorder="1" applyAlignment="1">
      <alignment horizontal="center" vertical="center"/>
    </xf>
    <xf numFmtId="0" fontId="11" fillId="2" borderId="51" xfId="3" applyFont="1" applyFill="1" applyBorder="1" applyAlignment="1">
      <alignment horizontal="center" vertical="center"/>
    </xf>
    <xf numFmtId="0" fontId="11" fillId="2" borderId="85" xfId="3" applyFont="1" applyFill="1" applyBorder="1" applyAlignment="1">
      <alignment horizontal="center" vertical="center"/>
    </xf>
    <xf numFmtId="0" fontId="11" fillId="2" borderId="90" xfId="3" applyFont="1" applyFill="1" applyBorder="1" applyAlignment="1">
      <alignment horizontal="center" vertical="center"/>
    </xf>
    <xf numFmtId="0" fontId="9" fillId="0" borderId="102" xfId="3" applyFont="1" applyBorder="1" applyAlignment="1" applyProtection="1">
      <alignment horizontal="left" vertical="center" wrapText="1"/>
      <protection locked="0"/>
    </xf>
    <xf numFmtId="0" fontId="9" fillId="0" borderId="103" xfId="3" applyFont="1" applyBorder="1" applyAlignment="1" applyProtection="1">
      <alignment horizontal="left" vertical="center" wrapText="1"/>
      <protection locked="0"/>
    </xf>
    <xf numFmtId="0" fontId="9" fillId="0" borderId="101" xfId="3" applyFont="1" applyBorder="1" applyAlignment="1" applyProtection="1">
      <alignment horizontal="left" vertical="center" wrapText="1"/>
      <protection locked="0"/>
    </xf>
    <xf numFmtId="0" fontId="9" fillId="0" borderId="104" xfId="3" applyFont="1" applyBorder="1" applyAlignment="1" applyProtection="1">
      <alignment horizontal="left" vertical="center" wrapText="1"/>
      <protection locked="0"/>
    </xf>
    <xf numFmtId="0" fontId="9" fillId="0" borderId="95" xfId="3" applyFont="1" applyBorder="1" applyAlignment="1" applyProtection="1">
      <alignment horizontal="left" vertical="center" wrapText="1"/>
      <protection locked="0"/>
    </xf>
    <xf numFmtId="0" fontId="9" fillId="0" borderId="96" xfId="3" applyFont="1" applyBorder="1" applyAlignment="1" applyProtection="1">
      <alignment horizontal="left" vertical="center" wrapText="1"/>
      <protection locked="0"/>
    </xf>
    <xf numFmtId="0" fontId="9" fillId="0" borderId="97" xfId="3" applyFont="1" applyBorder="1" applyAlignment="1" applyProtection="1">
      <alignment horizontal="left" vertical="center" wrapText="1"/>
      <protection locked="0"/>
    </xf>
    <xf numFmtId="0" fontId="15" fillId="3" borderId="20" xfId="3" applyFont="1" applyFill="1" applyBorder="1" applyAlignment="1" applyProtection="1">
      <alignment horizontal="left" vertical="center"/>
      <protection locked="0"/>
    </xf>
    <xf numFmtId="0" fontId="15" fillId="3" borderId="3" xfId="3" applyFont="1" applyFill="1" applyBorder="1" applyAlignment="1" applyProtection="1">
      <alignment horizontal="left" vertical="center"/>
      <protection locked="0"/>
    </xf>
    <xf numFmtId="0" fontId="15" fillId="3" borderId="21" xfId="3" applyFont="1" applyFill="1" applyBorder="1" applyAlignment="1" applyProtection="1">
      <alignment horizontal="left" vertical="center"/>
      <protection locked="0"/>
    </xf>
    <xf numFmtId="0" fontId="15" fillId="0" borderId="27" xfId="3" applyFont="1" applyBorder="1" applyAlignment="1" applyProtection="1">
      <alignment horizontal="center" vertical="center"/>
      <protection locked="0"/>
    </xf>
    <xf numFmtId="0" fontId="15" fillId="0" borderId="26" xfId="3" applyFont="1" applyBorder="1" applyAlignment="1" applyProtection="1">
      <alignment horizontal="center" vertical="center"/>
      <protection locked="0"/>
    </xf>
    <xf numFmtId="0" fontId="15" fillId="3" borderId="27" xfId="3" applyFont="1" applyFill="1" applyBorder="1" applyAlignment="1" applyProtection="1">
      <alignment horizontal="left" vertical="center"/>
      <protection locked="0"/>
    </xf>
    <xf numFmtId="0" fontId="15" fillId="3" borderId="25" xfId="3" applyFont="1" applyFill="1" applyBorder="1" applyAlignment="1" applyProtection="1">
      <alignment horizontal="left" vertical="center"/>
      <protection locked="0"/>
    </xf>
    <xf numFmtId="0" fontId="15" fillId="3" borderId="26" xfId="3" applyFont="1" applyFill="1" applyBorder="1" applyAlignment="1" applyProtection="1">
      <alignment horizontal="left" vertical="center"/>
      <protection locked="0"/>
    </xf>
    <xf numFmtId="0" fontId="14" fillId="2" borderId="54" xfId="3" applyFont="1" applyFill="1" applyBorder="1" applyAlignment="1">
      <alignment horizontal="left" vertical="center"/>
    </xf>
    <xf numFmtId="0" fontId="14" fillId="2" borderId="55" xfId="3" applyFont="1" applyFill="1" applyBorder="1" applyAlignment="1">
      <alignment horizontal="left" vertical="center"/>
    </xf>
    <xf numFmtId="0" fontId="14" fillId="2" borderId="65" xfId="3" applyFont="1" applyFill="1" applyBorder="1" applyAlignment="1">
      <alignment horizontal="left" vertical="center"/>
    </xf>
    <xf numFmtId="0" fontId="15" fillId="3" borderId="38" xfId="3" applyFont="1" applyFill="1" applyBorder="1" applyAlignment="1" applyProtection="1">
      <alignment horizontal="center" vertical="center"/>
      <protection locked="0"/>
    </xf>
    <xf numFmtId="0" fontId="15" fillId="3" borderId="39" xfId="3" applyFont="1" applyFill="1" applyBorder="1" applyAlignment="1" applyProtection="1">
      <alignment horizontal="center" vertical="center"/>
      <protection locked="0"/>
    </xf>
    <xf numFmtId="0" fontId="15" fillId="3" borderId="40" xfId="3" applyFont="1" applyFill="1" applyBorder="1" applyAlignment="1" applyProtection="1">
      <alignment horizontal="center" vertical="center"/>
      <protection locked="0"/>
    </xf>
    <xf numFmtId="0" fontId="16" fillId="2" borderId="2" xfId="3" applyFont="1" applyFill="1" applyBorder="1" applyAlignment="1">
      <alignment horizontal="left" vertical="center" wrapText="1"/>
    </xf>
    <xf numFmtId="0" fontId="16" fillId="2" borderId="1" xfId="3" applyFont="1" applyFill="1" applyBorder="1" applyAlignment="1">
      <alignment horizontal="left" vertical="center" wrapText="1"/>
    </xf>
    <xf numFmtId="0" fontId="11" fillId="5" borderId="131" xfId="3" applyFont="1" applyFill="1" applyBorder="1" applyAlignment="1">
      <alignment horizontal="center" vertical="center"/>
    </xf>
    <xf numFmtId="0" fontId="11" fillId="5" borderId="25" xfId="3" applyFont="1" applyFill="1" applyBorder="1" applyAlignment="1">
      <alignment horizontal="center" vertical="center"/>
    </xf>
    <xf numFmtId="0" fontId="11" fillId="5" borderId="124" xfId="3" applyFont="1" applyFill="1" applyBorder="1" applyAlignment="1">
      <alignment horizontal="center" vertical="center"/>
    </xf>
    <xf numFmtId="0" fontId="9" fillId="0" borderId="134" xfId="3" applyFont="1" applyBorder="1" applyProtection="1">
      <alignment vertical="center"/>
      <protection locked="0"/>
    </xf>
    <xf numFmtId="0" fontId="9" fillId="0" borderId="7" xfId="3" applyFont="1" applyBorder="1" applyProtection="1">
      <alignment vertical="center"/>
      <protection locked="0"/>
    </xf>
    <xf numFmtId="0" fontId="9" fillId="0" borderId="8" xfId="3" applyFont="1" applyBorder="1" applyProtection="1">
      <alignment vertical="center"/>
      <protection locked="0"/>
    </xf>
    <xf numFmtId="0" fontId="9" fillId="0" borderId="6" xfId="3" applyFont="1" applyBorder="1" applyAlignment="1" applyProtection="1">
      <alignment vertical="center" wrapText="1"/>
      <protection locked="0"/>
    </xf>
    <xf numFmtId="0" fontId="9" fillId="0" borderId="7" xfId="3" applyFont="1" applyBorder="1" applyAlignment="1" applyProtection="1">
      <alignment vertical="center" wrapText="1"/>
      <protection locked="0"/>
    </xf>
    <xf numFmtId="0" fontId="9" fillId="0" borderId="134" xfId="3" applyFont="1" applyBorder="1" applyAlignment="1" applyProtection="1">
      <alignment vertical="center" wrapText="1"/>
      <protection locked="0"/>
    </xf>
    <xf numFmtId="0" fontId="9" fillId="0" borderId="133" xfId="3" applyFont="1" applyBorder="1" applyAlignment="1" applyProtection="1">
      <alignment vertical="center" wrapText="1"/>
      <protection locked="0"/>
    </xf>
    <xf numFmtId="176" fontId="40" fillId="0" borderId="33" xfId="0" applyNumberFormat="1" applyFont="1" applyBorder="1" applyAlignment="1" applyProtection="1">
      <alignment horizontal="center" vertical="center"/>
      <protection locked="0"/>
    </xf>
    <xf numFmtId="176" fontId="40" fillId="0" borderId="35" xfId="0" applyNumberFormat="1" applyFont="1" applyBorder="1" applyAlignment="1" applyProtection="1">
      <alignment horizontal="center" vertical="center"/>
      <protection locked="0"/>
    </xf>
    <xf numFmtId="0" fontId="40" fillId="2" borderId="2" xfId="0" applyFont="1" applyFill="1" applyBorder="1" applyAlignment="1">
      <alignment horizontal="center" vertical="center"/>
    </xf>
    <xf numFmtId="0" fontId="40" fillId="2" borderId="1" xfId="0" applyFont="1" applyFill="1" applyBorder="1" applyAlignment="1">
      <alignment horizontal="center" vertical="center"/>
    </xf>
    <xf numFmtId="0" fontId="7" fillId="5" borderId="2" xfId="3" applyFont="1" applyFill="1" applyBorder="1" applyAlignment="1">
      <alignment horizontal="center" vertical="center"/>
    </xf>
    <xf numFmtId="0" fontId="7" fillId="5" borderId="1" xfId="3" applyFont="1" applyFill="1" applyBorder="1" applyAlignment="1">
      <alignment horizontal="center" vertical="center"/>
    </xf>
    <xf numFmtId="0" fontId="15" fillId="3" borderId="16" xfId="3" applyFont="1" applyFill="1" applyBorder="1" applyAlignment="1" applyProtection="1">
      <alignment horizontal="center" vertical="center"/>
      <protection locked="0"/>
    </xf>
    <xf numFmtId="0" fontId="15" fillId="3" borderId="17" xfId="3" applyFont="1" applyFill="1" applyBorder="1" applyAlignment="1" applyProtection="1">
      <alignment horizontal="center" vertical="center"/>
      <protection locked="0"/>
    </xf>
    <xf numFmtId="0" fontId="15" fillId="3" borderId="37" xfId="3" applyFont="1" applyFill="1" applyBorder="1" applyAlignment="1" applyProtection="1">
      <alignment horizontal="center" vertical="center"/>
      <protection locked="0"/>
    </xf>
    <xf numFmtId="0" fontId="15" fillId="0" borderId="15" xfId="3" applyFont="1" applyBorder="1" applyAlignment="1" applyProtection="1">
      <alignment horizontal="center" vertical="center"/>
      <protection locked="0"/>
    </xf>
    <xf numFmtId="0" fontId="15" fillId="0" borderId="19" xfId="3" applyFont="1" applyBorder="1" applyAlignment="1" applyProtection="1">
      <alignment horizontal="center" vertical="center"/>
      <protection locked="0"/>
    </xf>
    <xf numFmtId="0" fontId="15" fillId="3" borderId="15" xfId="3" applyFont="1" applyFill="1" applyBorder="1" applyAlignment="1" applyProtection="1">
      <alignment horizontal="left" vertical="center"/>
      <protection locked="0"/>
    </xf>
    <xf numFmtId="0" fontId="15" fillId="3" borderId="18" xfId="3" applyFont="1" applyFill="1" applyBorder="1" applyAlignment="1" applyProtection="1">
      <alignment horizontal="left" vertical="center"/>
      <protection locked="0"/>
    </xf>
    <xf numFmtId="0" fontId="15" fillId="3" borderId="19" xfId="3" applyFont="1" applyFill="1" applyBorder="1" applyAlignment="1" applyProtection="1">
      <alignment horizontal="left" vertical="center"/>
      <protection locked="0"/>
    </xf>
    <xf numFmtId="49" fontId="9" fillId="0" borderId="6" xfId="3" applyNumberFormat="1" applyFont="1" applyBorder="1" applyAlignment="1" applyProtection="1">
      <alignment horizontal="center" vertical="center"/>
      <protection locked="0"/>
    </xf>
    <xf numFmtId="49" fontId="9" fillId="0" borderId="8" xfId="3" applyNumberFormat="1" applyFont="1" applyBorder="1" applyAlignment="1" applyProtection="1">
      <alignment horizontal="center" vertical="center"/>
      <protection locked="0"/>
    </xf>
    <xf numFmtId="0" fontId="9" fillId="4" borderId="1" xfId="3" applyFont="1" applyFill="1" applyBorder="1">
      <alignment vertical="center"/>
    </xf>
    <xf numFmtId="0" fontId="9" fillId="4" borderId="3" xfId="3" applyFont="1" applyFill="1" applyBorder="1">
      <alignment vertical="center"/>
    </xf>
    <xf numFmtId="0" fontId="9" fillId="4" borderId="41" xfId="3" applyFont="1" applyFill="1" applyBorder="1">
      <alignment vertical="center"/>
    </xf>
    <xf numFmtId="0" fontId="11" fillId="2" borderId="46" xfId="3" applyFont="1" applyFill="1" applyBorder="1">
      <alignment vertical="center"/>
    </xf>
    <xf numFmtId="0" fontId="11" fillId="2" borderId="4" xfId="3" applyFont="1" applyFill="1" applyBorder="1">
      <alignment vertical="center"/>
    </xf>
    <xf numFmtId="49" fontId="15" fillId="0" borderId="6" xfId="3" applyNumberFormat="1" applyFont="1" applyBorder="1" applyAlignment="1" applyProtection="1">
      <alignment horizontal="center" vertical="center"/>
      <protection locked="0"/>
    </xf>
    <xf numFmtId="49" fontId="15" fillId="0" borderId="8" xfId="3" applyNumberFormat="1" applyFont="1" applyBorder="1" applyAlignment="1" applyProtection="1">
      <alignment horizontal="center" vertical="center"/>
      <protection locked="0"/>
    </xf>
    <xf numFmtId="0" fontId="9" fillId="0" borderId="6" xfId="3" applyFont="1" applyBorder="1" applyAlignment="1" applyProtection="1">
      <alignment horizontal="left" vertical="center"/>
      <protection locked="0"/>
    </xf>
    <xf numFmtId="0" fontId="9" fillId="0" borderId="7" xfId="3" applyFont="1" applyBorder="1" applyAlignment="1" applyProtection="1">
      <alignment horizontal="left" vertical="center"/>
      <protection locked="0"/>
    </xf>
    <xf numFmtId="0" fontId="9" fillId="0" borderId="8" xfId="3" applyFont="1" applyBorder="1" applyAlignment="1" applyProtection="1">
      <alignment horizontal="left" vertical="center"/>
      <protection locked="0"/>
    </xf>
    <xf numFmtId="0" fontId="12" fillId="0" borderId="4" xfId="2" applyFont="1" applyBorder="1" applyProtection="1">
      <alignment vertical="center"/>
      <protection locked="0"/>
    </xf>
    <xf numFmtId="179" fontId="15" fillId="0" borderId="6" xfId="4" applyNumberFormat="1" applyFont="1" applyBorder="1" applyAlignment="1" applyProtection="1">
      <alignment horizontal="right" vertical="center"/>
      <protection locked="0"/>
    </xf>
    <xf numFmtId="179" fontId="15" fillId="0" borderId="8" xfId="4" applyNumberFormat="1" applyFont="1" applyBorder="1" applyAlignment="1" applyProtection="1">
      <alignment horizontal="right" vertical="center"/>
      <protection locked="0"/>
    </xf>
    <xf numFmtId="0" fontId="12" fillId="0" borderId="5" xfId="2" applyFont="1" applyBorder="1" applyProtection="1">
      <alignment vertical="center"/>
      <protection locked="0"/>
    </xf>
    <xf numFmtId="0" fontId="11" fillId="5" borderId="2" xfId="3" applyFont="1" applyFill="1" applyBorder="1">
      <alignment vertical="center"/>
    </xf>
    <xf numFmtId="0" fontId="16" fillId="2" borderId="46" xfId="3" applyFont="1" applyFill="1" applyBorder="1">
      <alignment vertical="center"/>
    </xf>
    <xf numFmtId="0" fontId="16" fillId="2" borderId="4" xfId="3" applyFont="1" applyFill="1" applyBorder="1">
      <alignment vertical="center"/>
    </xf>
    <xf numFmtId="0" fontId="16" fillId="2" borderId="47" xfId="3" applyFont="1" applyFill="1" applyBorder="1">
      <alignment vertical="center"/>
    </xf>
    <xf numFmtId="0" fontId="16" fillId="2" borderId="45" xfId="3" applyFont="1" applyFill="1" applyBorder="1">
      <alignment vertical="center"/>
    </xf>
    <xf numFmtId="0" fontId="16" fillId="2" borderId="0" xfId="3" applyFont="1" applyFill="1">
      <alignment vertical="center"/>
    </xf>
    <xf numFmtId="0" fontId="16" fillId="2" borderId="31" xfId="3" applyFont="1" applyFill="1" applyBorder="1">
      <alignment vertical="center"/>
    </xf>
    <xf numFmtId="0" fontId="16" fillId="2" borderId="43" xfId="3" applyFont="1" applyFill="1" applyBorder="1">
      <alignment vertical="center"/>
    </xf>
    <xf numFmtId="0" fontId="16" fillId="2" borderId="5" xfId="3" applyFont="1" applyFill="1" applyBorder="1">
      <alignment vertical="center"/>
    </xf>
    <xf numFmtId="0" fontId="16" fillId="2" borderId="30" xfId="3" applyFont="1" applyFill="1" applyBorder="1">
      <alignment vertical="center"/>
    </xf>
    <xf numFmtId="0" fontId="28" fillId="2" borderId="58" xfId="3" applyFont="1" applyFill="1" applyBorder="1" applyAlignment="1">
      <alignment vertical="center" wrapText="1"/>
    </xf>
    <xf numFmtId="0" fontId="28" fillId="2" borderId="58" xfId="3" applyFont="1" applyFill="1" applyBorder="1">
      <alignment vertical="center"/>
    </xf>
    <xf numFmtId="0" fontId="28" fillId="2" borderId="48" xfId="3" applyFont="1" applyFill="1" applyBorder="1">
      <alignment vertical="center"/>
    </xf>
    <xf numFmtId="0" fontId="28" fillId="2" borderId="59" xfId="3" applyFont="1" applyFill="1" applyBorder="1">
      <alignment vertical="center"/>
    </xf>
    <xf numFmtId="0" fontId="28" fillId="2" borderId="50" xfId="0" applyFont="1" applyFill="1" applyBorder="1">
      <alignment vertical="center"/>
    </xf>
    <xf numFmtId="0" fontId="28" fillId="2" borderId="60" xfId="0" applyFont="1" applyFill="1" applyBorder="1">
      <alignment vertical="center"/>
    </xf>
    <xf numFmtId="0" fontId="28" fillId="2" borderId="117" xfId="3" applyFont="1" applyFill="1" applyBorder="1">
      <alignment vertical="center"/>
    </xf>
    <xf numFmtId="0" fontId="28" fillId="2" borderId="56" xfId="3" applyFont="1" applyFill="1" applyBorder="1">
      <alignment vertical="center"/>
    </xf>
    <xf numFmtId="0" fontId="28" fillId="2" borderId="61" xfId="3" applyFont="1" applyFill="1" applyBorder="1">
      <alignment vertical="center"/>
    </xf>
    <xf numFmtId="0" fontId="15" fillId="0" borderId="20" xfId="3" applyFont="1" applyBorder="1" applyAlignment="1" applyProtection="1">
      <alignment horizontal="center" vertical="center"/>
      <protection locked="0"/>
    </xf>
    <xf numFmtId="0" fontId="15" fillId="0" borderId="21" xfId="3" applyFont="1" applyBorder="1" applyAlignment="1" applyProtection="1">
      <alignment horizontal="center" vertical="center"/>
      <protection locked="0"/>
    </xf>
    <xf numFmtId="0" fontId="15" fillId="3" borderId="28" xfId="3" applyFont="1" applyFill="1" applyBorder="1" applyAlignment="1" applyProtection="1">
      <alignment horizontal="left" vertical="center"/>
      <protection locked="0"/>
    </xf>
    <xf numFmtId="0" fontId="15" fillId="3" borderId="5" xfId="3" applyFont="1" applyFill="1" applyBorder="1" applyAlignment="1" applyProtection="1">
      <alignment horizontal="left" vertical="center"/>
      <protection locked="0"/>
    </xf>
    <xf numFmtId="0" fontId="15" fillId="3" borderId="29" xfId="3" applyFont="1" applyFill="1" applyBorder="1" applyAlignment="1" applyProtection="1">
      <alignment horizontal="left" vertical="center"/>
      <protection locked="0"/>
    </xf>
    <xf numFmtId="0" fontId="7" fillId="0" borderId="9" xfId="3" applyFont="1" applyBorder="1" applyAlignment="1" applyProtection="1">
      <alignment horizontal="center" vertical="center"/>
      <protection locked="0"/>
    </xf>
    <xf numFmtId="0" fontId="7" fillId="0" borderId="11" xfId="3" applyFont="1" applyBorder="1" applyAlignment="1" applyProtection="1">
      <alignment horizontal="center" vertical="center"/>
      <protection locked="0"/>
    </xf>
    <xf numFmtId="0" fontId="16" fillId="2" borderId="3" xfId="3" applyFont="1" applyFill="1" applyBorder="1" applyAlignment="1">
      <alignment horizontal="left" vertical="center" wrapText="1"/>
    </xf>
    <xf numFmtId="0" fontId="16" fillId="2" borderId="5" xfId="3" applyFont="1" applyFill="1" applyBorder="1" applyAlignment="1">
      <alignment horizontal="left" vertical="center" wrapText="1"/>
    </xf>
    <xf numFmtId="0" fontId="9" fillId="0" borderId="9" xfId="3" applyFont="1" applyBorder="1" applyAlignment="1" applyProtection="1">
      <alignment horizontal="center" vertical="center"/>
      <protection locked="0"/>
    </xf>
    <xf numFmtId="0" fontId="9" fillId="0" borderId="10" xfId="3" applyFont="1" applyBorder="1" applyAlignment="1" applyProtection="1">
      <alignment horizontal="center" vertical="center"/>
      <protection locked="0"/>
    </xf>
    <xf numFmtId="0" fontId="9" fillId="0" borderId="8" xfId="3" applyFont="1" applyBorder="1" applyAlignment="1" applyProtection="1">
      <alignment horizontal="center" vertical="center"/>
      <protection locked="0"/>
    </xf>
    <xf numFmtId="0" fontId="9" fillId="0" borderId="83" xfId="3" applyFont="1" applyBorder="1" applyAlignment="1" applyProtection="1">
      <alignment horizontal="center" vertical="center"/>
      <protection locked="0"/>
    </xf>
    <xf numFmtId="0" fontId="9" fillId="0" borderId="84" xfId="3" applyFont="1" applyBorder="1" applyAlignment="1" applyProtection="1">
      <alignment horizontal="center" vertical="center"/>
      <protection locked="0"/>
    </xf>
    <xf numFmtId="178" fontId="9" fillId="0" borderId="83" xfId="3" applyNumberFormat="1" applyFont="1" applyBorder="1" applyAlignment="1" applyProtection="1">
      <alignment horizontal="right" vertical="center"/>
      <protection locked="0"/>
    </xf>
    <xf numFmtId="178" fontId="9" fillId="0" borderId="84" xfId="3" applyNumberFormat="1" applyFont="1" applyBorder="1" applyAlignment="1" applyProtection="1">
      <alignment horizontal="right" vertical="center"/>
      <protection locked="0"/>
    </xf>
    <xf numFmtId="49" fontId="31" fillId="0" borderId="89" xfId="3" applyNumberFormat="1" applyFont="1" applyBorder="1" applyAlignment="1" applyProtection="1">
      <alignment horizontal="center" vertical="center"/>
      <protection locked="0"/>
    </xf>
    <xf numFmtId="49" fontId="31" fillId="0" borderId="90" xfId="3" applyNumberFormat="1" applyFont="1" applyBorder="1" applyAlignment="1" applyProtection="1">
      <alignment horizontal="center" vertical="center"/>
      <protection locked="0"/>
    </xf>
    <xf numFmtId="178" fontId="9" fillId="0" borderId="89" xfId="3" applyNumberFormat="1" applyFont="1" applyBorder="1" applyAlignment="1" applyProtection="1">
      <alignment horizontal="right" vertical="center"/>
      <protection locked="0"/>
    </xf>
    <xf numFmtId="178" fontId="9" fillId="0" borderId="90" xfId="3" applyNumberFormat="1" applyFont="1" applyBorder="1" applyAlignment="1" applyProtection="1">
      <alignment horizontal="right" vertical="center"/>
      <protection locked="0"/>
    </xf>
    <xf numFmtId="0" fontId="9" fillId="0" borderId="88" xfId="3" applyFont="1" applyBorder="1" applyAlignment="1" applyProtection="1">
      <alignment horizontal="center" vertical="center"/>
      <protection locked="0"/>
    </xf>
    <xf numFmtId="0" fontId="9" fillId="0" borderId="87" xfId="3" applyFont="1" applyBorder="1" applyAlignment="1" applyProtection="1">
      <alignment horizontal="center" vertical="center"/>
      <protection locked="0"/>
    </xf>
    <xf numFmtId="178" fontId="9" fillId="0" borderId="88" xfId="3" applyNumberFormat="1" applyFont="1" applyBorder="1" applyAlignment="1" applyProtection="1">
      <alignment horizontal="right" vertical="center"/>
      <protection locked="0"/>
    </xf>
    <xf numFmtId="178" fontId="9" fillId="0" borderId="87" xfId="3" applyNumberFormat="1" applyFont="1" applyBorder="1" applyAlignment="1" applyProtection="1">
      <alignment horizontal="right" vertical="center"/>
      <protection locked="0"/>
    </xf>
    <xf numFmtId="0" fontId="29" fillId="2" borderId="105" xfId="3" applyFont="1" applyFill="1" applyBorder="1" applyAlignment="1">
      <alignment horizontal="left" vertical="center"/>
    </xf>
    <xf numFmtId="0" fontId="29" fillId="2" borderId="49" xfId="3" applyFont="1" applyFill="1" applyBorder="1" applyAlignment="1">
      <alignment horizontal="left" vertical="center"/>
    </xf>
    <xf numFmtId="0" fontId="11" fillId="2" borderId="56" xfId="3" applyFont="1" applyFill="1" applyBorder="1" applyAlignment="1">
      <alignment horizontal="left" vertical="center"/>
    </xf>
    <xf numFmtId="0" fontId="11" fillId="2" borderId="61" xfId="3" applyFont="1" applyFill="1" applyBorder="1" applyAlignment="1">
      <alignment horizontal="left" vertical="center"/>
    </xf>
    <xf numFmtId="38" fontId="9" fillId="3" borderId="78" xfId="4" applyFont="1" applyFill="1" applyBorder="1" applyAlignment="1" applyProtection="1">
      <alignment horizontal="right" vertical="center"/>
      <protection locked="0"/>
    </xf>
    <xf numFmtId="38" fontId="9" fillId="3" borderId="56" xfId="4" applyFont="1" applyFill="1" applyBorder="1" applyAlignment="1" applyProtection="1">
      <alignment horizontal="right" vertical="center"/>
      <protection locked="0"/>
    </xf>
    <xf numFmtId="38" fontId="9" fillId="3" borderId="79" xfId="4" applyFont="1" applyFill="1" applyBorder="1" applyAlignment="1" applyProtection="1">
      <alignment horizontal="right" vertical="center"/>
      <protection locked="0"/>
    </xf>
    <xf numFmtId="0" fontId="11" fillId="2" borderId="46" xfId="3" applyFont="1" applyFill="1" applyBorder="1" applyAlignment="1">
      <alignment horizontal="left" vertical="center"/>
    </xf>
    <xf numFmtId="0" fontId="11" fillId="2" borderId="3" xfId="3" applyFont="1" applyFill="1" applyBorder="1" applyAlignment="1">
      <alignment horizontal="left" vertical="center"/>
    </xf>
    <xf numFmtId="0" fontId="11" fillId="2" borderId="4" xfId="3" applyFont="1" applyFill="1" applyBorder="1" applyAlignment="1">
      <alignment horizontal="left" vertical="center"/>
    </xf>
    <xf numFmtId="0" fontId="11" fillId="2" borderId="47" xfId="3" applyFont="1" applyFill="1" applyBorder="1" applyAlignment="1">
      <alignment horizontal="left" vertical="center"/>
    </xf>
    <xf numFmtId="0" fontId="9" fillId="0" borderId="99" xfId="3" applyFont="1" applyBorder="1" applyAlignment="1" applyProtection="1">
      <alignment horizontal="left" vertical="center" wrapText="1"/>
      <protection locked="0"/>
    </xf>
    <xf numFmtId="0" fontId="9" fillId="0" borderId="98" xfId="3" applyFont="1" applyBorder="1" applyAlignment="1" applyProtection="1">
      <alignment horizontal="left" vertical="center" wrapText="1"/>
      <protection locked="0"/>
    </xf>
    <xf numFmtId="0" fontId="9" fillId="0" borderId="100" xfId="3" applyFont="1" applyBorder="1" applyAlignment="1" applyProtection="1">
      <alignment horizontal="left" vertical="center" wrapText="1"/>
      <protection locked="0"/>
    </xf>
    <xf numFmtId="0" fontId="11" fillId="2" borderId="46" xfId="3" applyFont="1" applyFill="1" applyBorder="1" applyAlignment="1">
      <alignment horizontal="left" vertical="center" wrapText="1"/>
    </xf>
    <xf numFmtId="0" fontId="11" fillId="2" borderId="4" xfId="3" applyFont="1" applyFill="1" applyBorder="1" applyAlignment="1">
      <alignment horizontal="left" vertical="center" wrapText="1"/>
    </xf>
    <xf numFmtId="0" fontId="11" fillId="2" borderId="47" xfId="3" applyFont="1" applyFill="1" applyBorder="1" applyAlignment="1">
      <alignment horizontal="left" vertical="center" wrapText="1"/>
    </xf>
    <xf numFmtId="0" fontId="11" fillId="2" borderId="43" xfId="3" applyFont="1" applyFill="1" applyBorder="1" applyAlignment="1">
      <alignment horizontal="left" vertical="center" wrapText="1"/>
    </xf>
    <xf numFmtId="0" fontId="11" fillId="2" borderId="5" xfId="3" applyFont="1" applyFill="1" applyBorder="1" applyAlignment="1">
      <alignment horizontal="left" vertical="center" wrapText="1"/>
    </xf>
    <xf numFmtId="0" fontId="11" fillId="2" borderId="30" xfId="3" applyFont="1" applyFill="1" applyBorder="1" applyAlignment="1">
      <alignment horizontal="left" vertical="center" wrapText="1"/>
    </xf>
    <xf numFmtId="0" fontId="11" fillId="2" borderId="43" xfId="3" applyFont="1" applyFill="1" applyBorder="1" applyAlignment="1">
      <alignment horizontal="left" vertical="center"/>
    </xf>
    <xf numFmtId="0" fontId="11" fillId="2" borderId="5" xfId="3" applyFont="1" applyFill="1" applyBorder="1" applyAlignment="1">
      <alignment horizontal="left" vertical="center"/>
    </xf>
    <xf numFmtId="0" fontId="11" fillId="2" borderId="29" xfId="3" applyFont="1" applyFill="1" applyBorder="1" applyAlignment="1">
      <alignment horizontal="left" vertical="center"/>
    </xf>
    <xf numFmtId="0" fontId="11" fillId="2" borderId="0" xfId="3" applyFont="1" applyFill="1" applyAlignment="1">
      <alignment horizontal="left" vertical="center"/>
    </xf>
    <xf numFmtId="38" fontId="9" fillId="3" borderId="15" xfId="4" applyFont="1" applyFill="1" applyBorder="1" applyAlignment="1" applyProtection="1">
      <alignment horizontal="right" vertical="center"/>
      <protection locked="0"/>
    </xf>
    <xf numFmtId="38" fontId="9" fillId="3" borderId="18" xfId="4" applyFont="1" applyFill="1" applyBorder="1" applyAlignment="1" applyProtection="1">
      <alignment horizontal="right" vertical="center"/>
      <protection locked="0"/>
    </xf>
    <xf numFmtId="38" fontId="9" fillId="3" borderId="19" xfId="4" applyFont="1" applyFill="1" applyBorder="1" applyAlignment="1" applyProtection="1">
      <alignment horizontal="right" vertical="center"/>
      <protection locked="0"/>
    </xf>
    <xf numFmtId="0" fontId="11" fillId="2" borderId="48" xfId="3" applyFont="1" applyFill="1" applyBorder="1" applyAlignment="1">
      <alignment horizontal="left" vertical="center"/>
    </xf>
    <xf numFmtId="0" fontId="11" fillId="2" borderId="59" xfId="3" applyFont="1" applyFill="1" applyBorder="1" applyAlignment="1">
      <alignment horizontal="left" vertical="center"/>
    </xf>
    <xf numFmtId="38" fontId="9" fillId="3" borderId="80" xfId="4" applyFont="1" applyFill="1" applyBorder="1" applyAlignment="1" applyProtection="1">
      <alignment horizontal="right" vertical="center"/>
      <protection locked="0"/>
    </xf>
    <xf numFmtId="38" fontId="9" fillId="3" borderId="58" xfId="4" applyFont="1" applyFill="1" applyBorder="1" applyAlignment="1" applyProtection="1">
      <alignment horizontal="right" vertical="center"/>
      <protection locked="0"/>
    </xf>
    <xf numFmtId="38" fontId="9" fillId="3" borderId="81" xfId="4" applyFont="1" applyFill="1" applyBorder="1" applyAlignment="1" applyProtection="1">
      <alignment horizontal="right" vertical="center"/>
      <protection locked="0"/>
    </xf>
    <xf numFmtId="0" fontId="11" fillId="2" borderId="50" xfId="3" applyFont="1" applyFill="1" applyBorder="1" applyAlignment="1">
      <alignment horizontal="left" vertical="center"/>
    </xf>
    <xf numFmtId="0" fontId="11" fillId="2" borderId="60" xfId="3" applyFont="1" applyFill="1" applyBorder="1" applyAlignment="1">
      <alignment horizontal="left" vertical="center"/>
    </xf>
    <xf numFmtId="38" fontId="9" fillId="3" borderId="67" xfId="4" applyFont="1" applyFill="1" applyBorder="1" applyAlignment="1" applyProtection="1">
      <alignment horizontal="right" vertical="center"/>
      <protection locked="0"/>
    </xf>
    <xf numFmtId="38" fontId="9" fillId="3" borderId="50" xfId="4" applyFont="1" applyFill="1" applyBorder="1" applyAlignment="1" applyProtection="1">
      <alignment horizontal="right" vertical="center"/>
      <protection locked="0"/>
    </xf>
    <xf numFmtId="38" fontId="9" fillId="3" borderId="68" xfId="4" applyFont="1" applyFill="1" applyBorder="1" applyAlignment="1" applyProtection="1">
      <alignment horizontal="right" vertical="center"/>
      <protection locked="0"/>
    </xf>
    <xf numFmtId="0" fontId="11" fillId="2" borderId="45" xfId="3" applyFont="1" applyFill="1" applyBorder="1" applyAlignment="1">
      <alignment horizontal="center" vertical="center" wrapText="1"/>
    </xf>
    <xf numFmtId="38" fontId="9" fillId="3" borderId="75" xfId="4" applyFont="1" applyFill="1" applyBorder="1" applyAlignment="1" applyProtection="1">
      <alignment horizontal="right" vertical="center"/>
      <protection locked="0"/>
    </xf>
    <xf numFmtId="38" fontId="9" fillId="3" borderId="76" xfId="4" applyFont="1" applyFill="1" applyBorder="1" applyAlignment="1" applyProtection="1">
      <alignment horizontal="right" vertical="center"/>
      <protection locked="0"/>
    </xf>
    <xf numFmtId="38" fontId="9" fillId="3" borderId="77" xfId="4" applyFont="1" applyFill="1" applyBorder="1" applyAlignment="1" applyProtection="1">
      <alignment horizontal="right" vertical="center"/>
      <protection locked="0"/>
    </xf>
    <xf numFmtId="0" fontId="17" fillId="0" borderId="22"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1" fillId="2" borderId="73" xfId="3" applyFont="1" applyFill="1" applyBorder="1">
      <alignment vertical="center"/>
    </xf>
    <xf numFmtId="0" fontId="11" fillId="2" borderId="85" xfId="3" applyFont="1" applyFill="1" applyBorder="1">
      <alignment vertical="center"/>
    </xf>
    <xf numFmtId="0" fontId="11" fillId="2" borderId="90" xfId="3" applyFont="1" applyFill="1" applyBorder="1">
      <alignment vertical="center"/>
    </xf>
    <xf numFmtId="0" fontId="11" fillId="2" borderId="44" xfId="3" applyFont="1" applyFill="1" applyBorder="1" applyAlignment="1">
      <alignment horizontal="center" vertical="center"/>
    </xf>
    <xf numFmtId="0" fontId="11" fillId="2" borderId="42" xfId="3" applyFont="1" applyFill="1" applyBorder="1" applyAlignment="1">
      <alignment horizontal="center" vertical="center"/>
    </xf>
    <xf numFmtId="0" fontId="17" fillId="0" borderId="33"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49" fontId="31" fillId="0" borderId="86" xfId="3" applyNumberFormat="1" applyFont="1" applyBorder="1" applyAlignment="1" applyProtection="1">
      <alignment horizontal="center" vertical="center"/>
      <protection locked="0"/>
    </xf>
    <xf numFmtId="49" fontId="31" fillId="0" borderId="53" xfId="3" applyNumberFormat="1" applyFont="1" applyBorder="1" applyAlignment="1" applyProtection="1">
      <alignment horizontal="center" vertical="center"/>
      <protection locked="0"/>
    </xf>
    <xf numFmtId="178" fontId="9" fillId="0" borderId="86" xfId="3" applyNumberFormat="1" applyFont="1" applyBorder="1" applyAlignment="1" applyProtection="1">
      <alignment horizontal="right" vertical="center"/>
      <protection locked="0"/>
    </xf>
    <xf numFmtId="178" fontId="9" fillId="0" borderId="53" xfId="3" applyNumberFormat="1" applyFont="1" applyBorder="1" applyAlignment="1" applyProtection="1">
      <alignment horizontal="right" vertical="center"/>
      <protection locked="0"/>
    </xf>
    <xf numFmtId="0" fontId="56" fillId="0" borderId="0" xfId="2" applyFont="1" applyFill="1" applyBorder="1" applyAlignment="1" applyProtection="1">
      <alignment vertical="center"/>
      <protection locked="0"/>
    </xf>
    <xf numFmtId="0" fontId="11" fillId="2" borderId="59" xfId="3" applyFont="1" applyFill="1" applyBorder="1">
      <alignment vertical="center"/>
    </xf>
    <xf numFmtId="0" fontId="11" fillId="2" borderId="82" xfId="3" applyFont="1" applyFill="1" applyBorder="1">
      <alignment vertical="center"/>
    </xf>
    <xf numFmtId="0" fontId="11" fillId="2" borderId="49" xfId="3" applyFont="1" applyFill="1" applyBorder="1">
      <alignment vertical="center"/>
    </xf>
    <xf numFmtId="0" fontId="11" fillId="2" borderId="60" xfId="3" applyFont="1" applyFill="1" applyBorder="1">
      <alignment vertical="center"/>
    </xf>
    <xf numFmtId="0" fontId="11" fillId="2" borderId="92" xfId="3" applyFont="1" applyFill="1" applyBorder="1">
      <alignment vertical="center"/>
    </xf>
    <xf numFmtId="0" fontId="11" fillId="2" borderId="51" xfId="3" applyFont="1" applyFill="1" applyBorder="1">
      <alignment vertical="center"/>
    </xf>
    <xf numFmtId="0" fontId="55" fillId="0" borderId="0" xfId="2" applyFont="1" applyFill="1" applyBorder="1" applyAlignment="1" applyProtection="1">
      <alignment vertical="center"/>
      <protection locked="0"/>
    </xf>
    <xf numFmtId="0" fontId="44" fillId="2" borderId="1" xfId="0" applyFont="1" applyFill="1" applyBorder="1">
      <alignment vertical="center"/>
    </xf>
    <xf numFmtId="0" fontId="44" fillId="2" borderId="3" xfId="0" applyFont="1" applyFill="1" applyBorder="1">
      <alignment vertical="center"/>
    </xf>
    <xf numFmtId="0" fontId="44" fillId="2" borderId="21" xfId="0" applyFont="1" applyFill="1" applyBorder="1">
      <alignment vertical="center"/>
    </xf>
    <xf numFmtId="0" fontId="11" fillId="2" borderId="49" xfId="3" applyFont="1" applyFill="1" applyBorder="1" applyAlignment="1">
      <alignment horizontal="left" vertical="center"/>
    </xf>
    <xf numFmtId="0" fontId="11" fillId="2" borderId="73" xfId="3" applyFont="1" applyFill="1" applyBorder="1" applyAlignment="1">
      <alignment horizontal="left" vertical="center"/>
    </xf>
    <xf numFmtId="0" fontId="11" fillId="2" borderId="90" xfId="3" applyFont="1" applyFill="1" applyBorder="1" applyAlignment="1">
      <alignment horizontal="left" vertical="center"/>
    </xf>
    <xf numFmtId="0" fontId="29" fillId="2" borderId="89" xfId="3" applyFont="1" applyFill="1" applyBorder="1" applyAlignment="1">
      <alignment horizontal="left" vertical="center"/>
    </xf>
    <xf numFmtId="0" fontId="29" fillId="2" borderId="90" xfId="3" applyFont="1" applyFill="1" applyBorder="1" applyAlignment="1">
      <alignment horizontal="left" vertical="center"/>
    </xf>
    <xf numFmtId="0" fontId="9" fillId="0" borderId="91" xfId="3" applyFont="1" applyBorder="1" applyAlignment="1" applyProtection="1">
      <alignment horizontal="center" vertical="center"/>
      <protection locked="0"/>
    </xf>
    <xf numFmtId="0" fontId="9" fillId="0" borderId="93" xfId="3" applyFont="1" applyBorder="1" applyAlignment="1" applyProtection="1">
      <alignment horizontal="center" vertical="center"/>
      <protection locked="0"/>
    </xf>
    <xf numFmtId="0" fontId="9" fillId="0" borderId="92" xfId="3" applyFont="1" applyBorder="1" applyAlignment="1" applyProtection="1">
      <alignment horizontal="center" vertical="center"/>
      <protection locked="0"/>
    </xf>
    <xf numFmtId="0" fontId="9" fillId="0" borderId="51" xfId="3" applyFont="1" applyBorder="1" applyAlignment="1" applyProtection="1">
      <alignment horizontal="center" vertical="center"/>
      <protection locked="0"/>
    </xf>
    <xf numFmtId="0" fontId="9" fillId="0" borderId="86" xfId="3" applyFont="1" applyBorder="1" applyAlignment="1" applyProtection="1">
      <alignment horizontal="center" vertical="center"/>
      <protection locked="0"/>
    </xf>
    <xf numFmtId="0" fontId="9" fillId="0" borderId="94" xfId="3" applyFont="1" applyBorder="1" applyAlignment="1" applyProtection="1">
      <alignment horizontal="center" vertical="center"/>
      <protection locked="0"/>
    </xf>
    <xf numFmtId="0" fontId="9" fillId="0" borderId="53" xfId="3" applyFont="1" applyBorder="1" applyAlignment="1" applyProtection="1">
      <alignment horizontal="center" vertical="center"/>
      <protection locked="0"/>
    </xf>
    <xf numFmtId="0" fontId="9" fillId="0" borderId="6" xfId="3" applyFont="1" applyBorder="1" applyAlignment="1" applyProtection="1">
      <alignment horizontal="center" vertical="center"/>
      <protection locked="0"/>
    </xf>
    <xf numFmtId="0" fontId="9" fillId="0" borderId="7" xfId="3" applyFont="1" applyBorder="1" applyAlignment="1" applyProtection="1">
      <alignment horizontal="center" vertical="center"/>
      <protection locked="0"/>
    </xf>
    <xf numFmtId="0" fontId="18" fillId="7" borderId="27" xfId="0" applyFont="1" applyFill="1" applyBorder="1" applyAlignment="1" applyProtection="1">
      <alignment horizontal="left" vertical="center"/>
      <protection locked="0"/>
    </xf>
    <xf numFmtId="0" fontId="18" fillId="7" borderId="25" xfId="0" applyFont="1" applyFill="1" applyBorder="1" applyAlignment="1" applyProtection="1">
      <alignment horizontal="left" vertical="center"/>
      <protection locked="0"/>
    </xf>
    <xf numFmtId="0" fontId="18" fillId="7" borderId="26" xfId="0" applyFont="1" applyFill="1" applyBorder="1" applyAlignment="1" applyProtection="1">
      <alignment horizontal="left" vertical="center"/>
      <protection locked="0"/>
    </xf>
    <xf numFmtId="0" fontId="22" fillId="6" borderId="1" xfId="0" applyFont="1" applyFill="1" applyBorder="1">
      <alignment vertical="center"/>
    </xf>
    <xf numFmtId="0" fontId="22" fillId="6" borderId="3" xfId="0" applyFont="1" applyFill="1" applyBorder="1">
      <alignment vertical="center"/>
    </xf>
    <xf numFmtId="0" fontId="22" fillId="6" borderId="21" xfId="0" applyFont="1" applyFill="1" applyBorder="1">
      <alignment vertical="center"/>
    </xf>
    <xf numFmtId="0" fontId="18" fillId="7" borderId="20" xfId="0" applyFont="1" applyFill="1" applyBorder="1" applyAlignment="1" applyProtection="1">
      <alignment horizontal="left" vertical="center"/>
      <protection locked="0"/>
    </xf>
    <xf numFmtId="0" fontId="18" fillId="7" borderId="3" xfId="0" applyFont="1" applyFill="1" applyBorder="1" applyAlignment="1" applyProtection="1">
      <alignment horizontal="left" vertical="center"/>
      <protection locked="0"/>
    </xf>
    <xf numFmtId="0" fontId="18" fillId="7" borderId="4" xfId="0" applyFont="1" applyFill="1" applyBorder="1" applyAlignment="1" applyProtection="1">
      <alignment horizontal="left" vertical="center"/>
      <protection locked="0"/>
    </xf>
    <xf numFmtId="0" fontId="18" fillId="7" borderId="121" xfId="0" applyFont="1" applyFill="1" applyBorder="1" applyAlignment="1" applyProtection="1">
      <alignment horizontal="left" vertical="center"/>
      <protection locked="0"/>
    </xf>
    <xf numFmtId="0" fontId="18" fillId="7" borderId="15" xfId="0" applyFont="1" applyFill="1" applyBorder="1" applyAlignment="1" applyProtection="1">
      <alignment horizontal="left" vertical="center"/>
      <protection locked="0"/>
    </xf>
    <xf numFmtId="0" fontId="18" fillId="7" borderId="18" xfId="0" applyFont="1" applyFill="1" applyBorder="1" applyAlignment="1" applyProtection="1">
      <alignment horizontal="left" vertical="center"/>
      <protection locked="0"/>
    </xf>
    <xf numFmtId="0" fontId="18" fillId="7" borderId="19" xfId="0" applyFont="1" applyFill="1" applyBorder="1" applyAlignment="1" applyProtection="1">
      <alignment horizontal="left" vertical="center"/>
      <protection locked="0"/>
    </xf>
    <xf numFmtId="49" fontId="18" fillId="7" borderId="132" xfId="0" applyNumberFormat="1" applyFont="1" applyFill="1" applyBorder="1" applyProtection="1">
      <alignment vertical="center"/>
      <protection locked="0"/>
    </xf>
    <xf numFmtId="49" fontId="18" fillId="7" borderId="4" xfId="0" applyNumberFormat="1" applyFont="1" applyFill="1" applyBorder="1" applyProtection="1">
      <alignment vertical="center"/>
      <protection locked="0"/>
    </xf>
    <xf numFmtId="0" fontId="11" fillId="2" borderId="52" xfId="3" applyFont="1" applyFill="1" applyBorder="1" applyAlignment="1">
      <alignment horizontal="left" vertical="center"/>
    </xf>
    <xf numFmtId="38" fontId="9" fillId="3" borderId="70" xfId="4" applyFont="1" applyFill="1" applyBorder="1" applyAlignment="1" applyProtection="1">
      <alignment horizontal="right" vertical="center"/>
      <protection locked="0"/>
    </xf>
    <xf numFmtId="38" fontId="9" fillId="3" borderId="52" xfId="4" applyFont="1" applyFill="1" applyBorder="1" applyAlignment="1" applyProtection="1">
      <alignment horizontal="right" vertical="center"/>
      <protection locked="0"/>
    </xf>
    <xf numFmtId="38" fontId="9" fillId="3" borderId="71" xfId="4" applyFont="1" applyFill="1" applyBorder="1" applyAlignment="1" applyProtection="1">
      <alignment horizontal="right" vertical="center"/>
      <protection locked="0"/>
    </xf>
    <xf numFmtId="0" fontId="11" fillId="2" borderId="46" xfId="3" applyFont="1" applyFill="1" applyBorder="1" applyAlignment="1">
      <alignment vertical="center" wrapText="1"/>
    </xf>
    <xf numFmtId="0" fontId="11" fillId="2" borderId="4" xfId="3" applyFont="1" applyFill="1" applyBorder="1" applyAlignment="1">
      <alignment vertical="center" wrapText="1"/>
    </xf>
    <xf numFmtId="0" fontId="11" fillId="2" borderId="47" xfId="3" applyFont="1" applyFill="1" applyBorder="1" applyAlignment="1">
      <alignment vertical="center" wrapText="1"/>
    </xf>
    <xf numFmtId="0" fontId="11" fillId="2" borderId="45" xfId="3" applyFont="1" applyFill="1" applyBorder="1" applyAlignment="1">
      <alignment vertical="center" wrapText="1"/>
    </xf>
    <xf numFmtId="0" fontId="11" fillId="2" borderId="0" xfId="3" applyFont="1" applyFill="1" applyAlignment="1">
      <alignment vertical="center" wrapText="1"/>
    </xf>
    <xf numFmtId="0" fontId="11" fillId="2" borderId="31" xfId="3" applyFont="1" applyFill="1" applyBorder="1" applyAlignment="1">
      <alignment vertical="center" wrapText="1"/>
    </xf>
    <xf numFmtId="0" fontId="11" fillId="2" borderId="43" xfId="3" applyFont="1" applyFill="1" applyBorder="1" applyAlignment="1">
      <alignment vertical="center" wrapText="1"/>
    </xf>
    <xf numFmtId="0" fontId="11" fillId="2" borderId="5" xfId="3" applyFont="1" applyFill="1" applyBorder="1" applyAlignment="1">
      <alignment vertical="center" wrapText="1"/>
    </xf>
    <xf numFmtId="0" fontId="11" fillId="2" borderId="30" xfId="3" applyFont="1" applyFill="1" applyBorder="1" applyAlignment="1">
      <alignment vertical="center" wrapText="1"/>
    </xf>
    <xf numFmtId="0" fontId="11" fillId="2" borderId="1" xfId="3" applyFont="1" applyFill="1" applyBorder="1" applyAlignment="1">
      <alignment vertical="center" wrapText="1"/>
    </xf>
    <xf numFmtId="0" fontId="11" fillId="2" borderId="3" xfId="3" applyFont="1" applyFill="1" applyBorder="1" applyAlignment="1">
      <alignment vertical="center" wrapText="1"/>
    </xf>
    <xf numFmtId="0" fontId="11" fillId="2" borderId="21" xfId="3" applyFont="1" applyFill="1" applyBorder="1" applyAlignment="1">
      <alignment vertical="center" wrapText="1"/>
    </xf>
    <xf numFmtId="0" fontId="19" fillId="0" borderId="12" xfId="3" applyFont="1" applyBorder="1" applyAlignment="1" applyProtection="1">
      <alignment horizontal="left" vertical="center" wrapText="1"/>
      <protection locked="0"/>
    </xf>
    <xf numFmtId="0" fontId="19" fillId="0" borderId="13" xfId="3" applyFont="1" applyBorder="1" applyAlignment="1" applyProtection="1">
      <alignment horizontal="left" vertical="center" wrapText="1"/>
      <protection locked="0"/>
    </xf>
    <xf numFmtId="0" fontId="19" fillId="0" borderId="14" xfId="3" applyFont="1" applyBorder="1" applyAlignment="1" applyProtection="1">
      <alignment horizontal="left" vertical="center" wrapText="1"/>
      <protection locked="0"/>
    </xf>
    <xf numFmtId="0" fontId="19" fillId="0" borderId="9" xfId="3" applyFont="1" applyBorder="1" applyAlignment="1" applyProtection="1">
      <alignment horizontal="left" vertical="center" wrapText="1"/>
      <protection locked="0"/>
    </xf>
    <xf numFmtId="0" fontId="19" fillId="0" borderId="10" xfId="3" applyFont="1" applyBorder="1" applyAlignment="1" applyProtection="1">
      <alignment horizontal="left" vertical="center" wrapText="1"/>
      <protection locked="0"/>
    </xf>
    <xf numFmtId="0" fontId="19" fillId="0" borderId="11" xfId="3" applyFont="1" applyBorder="1" applyAlignment="1" applyProtection="1">
      <alignment horizontal="left" vertical="center" wrapText="1"/>
      <protection locked="0"/>
    </xf>
    <xf numFmtId="0" fontId="20" fillId="2" borderId="2" xfId="3" applyFont="1" applyFill="1" applyBorder="1">
      <alignment vertical="center"/>
    </xf>
    <xf numFmtId="0" fontId="7" fillId="2" borderId="2" xfId="3" applyFont="1" applyFill="1" applyBorder="1">
      <alignment vertical="center"/>
    </xf>
    <xf numFmtId="0" fontId="7" fillId="2" borderId="4" xfId="0" applyFont="1" applyFill="1" applyBorder="1">
      <alignment vertical="center"/>
    </xf>
    <xf numFmtId="0" fontId="7" fillId="2" borderId="47" xfId="0" applyFont="1" applyFill="1" applyBorder="1">
      <alignment vertical="center"/>
    </xf>
    <xf numFmtId="0" fontId="9" fillId="0" borderId="118" xfId="0" applyFont="1" applyBorder="1" applyAlignment="1" applyProtection="1">
      <alignment horizontal="left" vertical="top" wrapText="1"/>
      <protection locked="0"/>
    </xf>
    <xf numFmtId="0" fontId="9" fillId="0" borderId="119"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13" fillId="0" borderId="3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17" fillId="4" borderId="2" xfId="3" applyFont="1" applyFill="1" applyBorder="1" applyAlignment="1">
      <alignment horizontal="center" vertical="center"/>
    </xf>
    <xf numFmtId="0" fontId="21" fillId="4" borderId="2" xfId="3" applyFont="1" applyFill="1" applyBorder="1">
      <alignment vertical="center"/>
    </xf>
    <xf numFmtId="0" fontId="21" fillId="4" borderId="2" xfId="3" applyFont="1" applyFill="1" applyBorder="1" applyAlignment="1">
      <alignment horizontal="center" vertical="center"/>
    </xf>
    <xf numFmtId="0" fontId="21" fillId="4" borderId="2" xfId="3" applyFont="1" applyFill="1" applyBorder="1" applyAlignment="1">
      <alignment horizontal="left" vertical="center"/>
    </xf>
    <xf numFmtId="0" fontId="28" fillId="2" borderId="114" xfId="0" applyFont="1" applyFill="1" applyBorder="1" applyAlignment="1">
      <alignment horizontal="center" vertical="center" wrapText="1"/>
    </xf>
    <xf numFmtId="0" fontId="20" fillId="2" borderId="1" xfId="3" applyFont="1" applyFill="1" applyBorder="1">
      <alignment vertical="center"/>
    </xf>
    <xf numFmtId="0" fontId="20" fillId="2" borderId="3" xfId="3" applyFont="1" applyFill="1" applyBorder="1">
      <alignment vertical="center"/>
    </xf>
    <xf numFmtId="0" fontId="20" fillId="2" borderId="41" xfId="3" applyFont="1" applyFill="1" applyBorder="1">
      <alignment vertical="center"/>
    </xf>
    <xf numFmtId="0" fontId="7" fillId="2" borderId="1" xfId="3" applyFont="1" applyFill="1" applyBorder="1">
      <alignment vertical="center"/>
    </xf>
    <xf numFmtId="0" fontId="7" fillId="2" borderId="3" xfId="3" applyFont="1" applyFill="1" applyBorder="1">
      <alignment vertical="center"/>
    </xf>
    <xf numFmtId="0" fontId="7" fillId="2" borderId="41" xfId="3" applyFont="1" applyFill="1" applyBorder="1">
      <alignment vertical="center"/>
    </xf>
    <xf numFmtId="0" fontId="27" fillId="2" borderId="44" xfId="0" applyFont="1" applyFill="1" applyBorder="1" applyAlignment="1">
      <alignment horizontal="center" vertical="center"/>
    </xf>
    <xf numFmtId="0" fontId="27" fillId="2" borderId="42" xfId="0" applyFont="1" applyFill="1" applyBorder="1" applyAlignment="1">
      <alignment horizontal="center" vertical="center"/>
    </xf>
    <xf numFmtId="0" fontId="27" fillId="2" borderId="46" xfId="0" applyFont="1" applyFill="1" applyBorder="1" applyAlignment="1">
      <alignment vertical="center" wrapText="1"/>
    </xf>
    <xf numFmtId="0" fontId="27" fillId="2" borderId="4" xfId="0" applyFont="1" applyFill="1" applyBorder="1">
      <alignment vertical="center"/>
    </xf>
    <xf numFmtId="0" fontId="27" fillId="2" borderId="121" xfId="0" applyFont="1" applyFill="1" applyBorder="1">
      <alignment vertical="center"/>
    </xf>
    <xf numFmtId="0" fontId="27" fillId="2" borderId="117" xfId="0" applyFont="1" applyFill="1" applyBorder="1">
      <alignment vertical="center"/>
    </xf>
    <xf numFmtId="0" fontId="27" fillId="2" borderId="122" xfId="0" applyFont="1" applyFill="1" applyBorder="1">
      <alignment vertical="center"/>
    </xf>
    <xf numFmtId="0" fontId="27" fillId="2" borderId="87" xfId="0" applyFont="1" applyFill="1" applyBorder="1">
      <alignment vertical="center"/>
    </xf>
    <xf numFmtId="0" fontId="27" fillId="2" borderId="61" xfId="0" applyFont="1" applyFill="1" applyBorder="1">
      <alignment vertical="center"/>
    </xf>
    <xf numFmtId="0" fontId="27" fillId="2" borderId="120" xfId="0" applyFont="1" applyFill="1" applyBorder="1">
      <alignment vertical="center"/>
    </xf>
    <xf numFmtId="0" fontId="27" fillId="2" borderId="57" xfId="0" applyFont="1" applyFill="1" applyBorder="1">
      <alignment vertical="center"/>
    </xf>
    <xf numFmtId="0" fontId="27" fillId="2" borderId="43" xfId="0" applyFont="1" applyFill="1" applyBorder="1">
      <alignment vertical="center"/>
    </xf>
    <xf numFmtId="0" fontId="27" fillId="2" borderId="5" xfId="0" applyFont="1" applyFill="1" applyBorder="1">
      <alignment vertical="center"/>
    </xf>
    <xf numFmtId="0" fontId="27" fillId="2" borderId="29" xfId="0" applyFont="1" applyFill="1" applyBorder="1">
      <alignment vertical="center"/>
    </xf>
    <xf numFmtId="0" fontId="7" fillId="2" borderId="0" xfId="0" applyFont="1" applyFill="1">
      <alignment vertical="center"/>
    </xf>
    <xf numFmtId="0" fontId="7" fillId="2" borderId="31" xfId="0" applyFont="1" applyFill="1" applyBorder="1">
      <alignment vertical="center"/>
    </xf>
    <xf numFmtId="0" fontId="17" fillId="0" borderId="4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124"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0" fillId="0" borderId="2" xfId="0" applyBorder="1" applyAlignment="1">
      <alignment horizontal="center" vertical="center"/>
    </xf>
    <xf numFmtId="0" fontId="0" fillId="0" borderId="1" xfId="0" applyBorder="1" applyAlignment="1">
      <alignment horizontal="center" vertical="center"/>
    </xf>
    <xf numFmtId="0" fontId="0" fillId="0" borderId="22"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23" fillId="2" borderId="1" xfId="0" applyFont="1" applyFill="1" applyBorder="1" applyAlignment="1">
      <alignment horizontal="left" vertical="center"/>
    </xf>
    <xf numFmtId="0" fontId="23" fillId="2" borderId="3" xfId="0" applyFont="1" applyFill="1" applyBorder="1" applyAlignment="1">
      <alignment horizontal="left" vertical="center"/>
    </xf>
    <xf numFmtId="0" fontId="23" fillId="2" borderId="21" xfId="0" applyFont="1" applyFill="1" applyBorder="1" applyAlignment="1">
      <alignment horizontal="left" vertical="center"/>
    </xf>
    <xf numFmtId="0" fontId="34" fillId="2" borderId="1" xfId="0" applyFont="1" applyFill="1" applyBorder="1" applyAlignment="1">
      <alignment horizontal="left" vertical="center"/>
    </xf>
    <xf numFmtId="0" fontId="34" fillId="2" borderId="3" xfId="0" applyFont="1" applyFill="1" applyBorder="1" applyAlignment="1">
      <alignment horizontal="left" vertical="center"/>
    </xf>
    <xf numFmtId="0" fontId="34" fillId="2" borderId="21" xfId="0" applyFont="1" applyFill="1" applyBorder="1" applyAlignment="1">
      <alignment horizontal="left" vertical="center"/>
    </xf>
    <xf numFmtId="0" fontId="17" fillId="0" borderId="12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0" fillId="0" borderId="33"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8" fillId="2" borderId="1"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6" xfId="0" applyFont="1" applyFill="1" applyBorder="1" applyAlignment="1">
      <alignment horizontal="left" vertical="center"/>
    </xf>
    <xf numFmtId="0" fontId="8" fillId="2" borderId="4" xfId="0" applyFont="1" applyFill="1" applyBorder="1" applyAlignment="1">
      <alignment horizontal="left" vertical="center"/>
    </xf>
    <xf numFmtId="0" fontId="8" fillId="2" borderId="47" xfId="0" applyFont="1" applyFill="1" applyBorder="1" applyAlignment="1">
      <alignment horizontal="left" vertical="center"/>
    </xf>
  </cellXfs>
  <cellStyles count="5">
    <cellStyle name="ハイパーリンク" xfId="2" builtinId="8"/>
    <cellStyle name="桁区切り" xfId="4" builtinId="6"/>
    <cellStyle name="標準" xfId="0" builtinId="0"/>
    <cellStyle name="標準 2" xfId="3" xr:uid="{79D374E7-DCC4-7742-BAEB-454920C69EEA}"/>
    <cellStyle name="標準 5" xfId="1" xr:uid="{9082E2BA-EFF5-434C-B266-B0B3D18D0F5C}"/>
  </cellStyles>
  <dxfs count="8">
    <dxf>
      <font>
        <color rgb="FFFF0000"/>
      </font>
    </dxf>
    <dxf>
      <font>
        <color rgb="FFFF0000"/>
      </font>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2EFDA"/>
      <color rgb="FF0563C1"/>
      <color rgb="FFFFCCFF"/>
      <color rgb="FFFF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66675</xdr:colOff>
      <xdr:row>9</xdr:row>
      <xdr:rowOff>57150</xdr:rowOff>
    </xdr:from>
    <xdr:to>
      <xdr:col>4</xdr:col>
      <xdr:colOff>571500</xdr:colOff>
      <xdr:row>13</xdr:row>
      <xdr:rowOff>95250</xdr:rowOff>
    </xdr:to>
    <xdr:sp macro="" textlink="">
      <xdr:nvSpPr>
        <xdr:cNvPr id="4" name="正方形/長方形 3">
          <a:extLst>
            <a:ext uri="{FF2B5EF4-FFF2-40B4-BE49-F238E27FC236}">
              <a16:creationId xmlns:a16="http://schemas.microsoft.com/office/drawing/2014/main" id="{37C732B5-9C99-4B7B-9460-5C51CCB13E50}"/>
            </a:ext>
          </a:extLst>
        </xdr:cNvPr>
        <xdr:cNvSpPr/>
      </xdr:nvSpPr>
      <xdr:spPr>
        <a:xfrm>
          <a:off x="66675" y="1343025"/>
          <a:ext cx="3190875" cy="6096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latin typeface="Meiryo UI" panose="020B0604030504040204" pitchFamily="50" charset="-128"/>
              <a:ea typeface="Meiryo UI" panose="020B0604030504040204" pitchFamily="50" charset="-128"/>
            </a:rPr>
            <a:t>列名が緑：空欄可の項目</a:t>
          </a:r>
        </a:p>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90768</xdr:colOff>
      <xdr:row>1</xdr:row>
      <xdr:rowOff>104214</xdr:rowOff>
    </xdr:from>
    <xdr:to>
      <xdr:col>18</xdr:col>
      <xdr:colOff>276226</xdr:colOff>
      <xdr:row>14</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053918" y="256614"/>
          <a:ext cx="5367058" cy="1953186"/>
        </a:xfrm>
        <a:prstGeom prst="roundRect">
          <a:avLst/>
        </a:prstGeom>
        <a:solidFill>
          <a:srgbClr val="70AD47">
            <a:lumMod val="20000"/>
            <a:lumOff val="80000"/>
          </a:srgbClr>
        </a:solidFill>
        <a:ln w="12700" cap="flat" cmpd="sng" algn="ctr">
          <a:solidFill>
            <a:srgbClr val="4472C4">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内部共有用コメント欄</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・このシートは、最終的には非表示にして、見えないようにする予定</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76</xdr:row>
          <xdr:rowOff>0</xdr:rowOff>
        </xdr:from>
        <xdr:to>
          <xdr:col>9</xdr:col>
          <xdr:colOff>247650</xdr:colOff>
          <xdr:row>77</xdr:row>
          <xdr:rowOff>165100</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77</xdr:row>
          <xdr:rowOff>0</xdr:rowOff>
        </xdr:from>
        <xdr:to>
          <xdr:col>9</xdr:col>
          <xdr:colOff>228600</xdr:colOff>
          <xdr:row>78</xdr:row>
          <xdr:rowOff>171450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67</xdr:row>
          <xdr:rowOff>0</xdr:rowOff>
        </xdr:from>
        <xdr:to>
          <xdr:col>9</xdr:col>
          <xdr:colOff>247650</xdr:colOff>
          <xdr:row>67</xdr:row>
          <xdr:rowOff>412750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48</xdr:row>
          <xdr:rowOff>0</xdr:rowOff>
        </xdr:from>
        <xdr:to>
          <xdr:col>11</xdr:col>
          <xdr:colOff>12700</xdr:colOff>
          <xdr:row>49</xdr:row>
          <xdr:rowOff>133350</xdr:rowOff>
        </xdr:to>
        <xdr:sp macro="" textlink="">
          <xdr:nvSpPr>
            <xdr:cNvPr id="7169" name="Group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upport.google.com/websearch/answer/6283840?visit_id=638140397346122903-1565482765&amp;p=speedtest&amp;rd=1" TargetMode="External"/><Relationship Id="rId7" Type="http://schemas.openxmlformats.org/officeDocument/2006/relationships/drawing" Target="../drawings/drawing3.xml"/><Relationship Id="rId2" Type="http://schemas.openxmlformats.org/officeDocument/2006/relationships/hyperlink" Target="https://edu-data.jp/eb" TargetMode="External"/><Relationship Id="rId1" Type="http://schemas.openxmlformats.org/officeDocument/2006/relationships/hyperlink" Target="https://edu-data.jp/"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5" Type="http://schemas.openxmlformats.org/officeDocument/2006/relationships/hyperlink" Target="https://support.google.com/websearch/answer/6283840?visit_id=638140397346122903-1565482765&amp;p=speedtest&amp;rd=1" TargetMode="External"/><Relationship Id="rId10" Type="http://schemas.openxmlformats.org/officeDocument/2006/relationships/ctrlProp" Target="../ctrlProps/ctrlProp2.xml"/><Relationship Id="rId4" Type="http://schemas.openxmlformats.org/officeDocument/2006/relationships/hyperlink" Target="https://inonius.net/speedtes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52EA8-6F46-412B-ABEA-4F63ADA7C625}">
  <dimension ref="A1:DA2"/>
  <sheetViews>
    <sheetView topLeftCell="CE1" workbookViewId="0">
      <pane ySplit="1" topLeftCell="A2" activePane="bottomLeft" state="frozen"/>
      <selection activeCell="F5" sqref="F5:G5"/>
      <selection pane="bottomLeft" activeCell="CE1" sqref="CE1"/>
    </sheetView>
  </sheetViews>
  <sheetFormatPr defaultColWidth="8.84375" defaultRowHeight="11"/>
  <cols>
    <col min="1" max="1" width="12.23046875" style="98" bestFit="1" customWidth="1"/>
    <col min="2" max="2" width="6.69140625" style="45" bestFit="1" customWidth="1"/>
    <col min="3" max="3" width="4.4609375" style="45" customWidth="1"/>
    <col min="4" max="4" width="8" style="45" customWidth="1"/>
    <col min="5" max="5" width="9.3046875" style="45" bestFit="1" customWidth="1"/>
    <col min="6" max="6" width="8.84375" style="45"/>
    <col min="7" max="7" width="8.84375" style="132"/>
    <col min="8" max="9" width="8.84375" style="45"/>
    <col min="10" max="10" width="5.84375" style="132" customWidth="1"/>
    <col min="11" max="11" width="5.84375" style="45" customWidth="1"/>
    <col min="12" max="28" width="8.84375" style="45"/>
    <col min="29" max="29" width="8.84375" style="99"/>
    <col min="30" max="41" width="8.84375" style="45"/>
    <col min="42" max="42" width="8.84375" style="99"/>
    <col min="43" max="49" width="8.84375" style="45"/>
    <col min="50" max="50" width="8.84375" style="99"/>
    <col min="51" max="63" width="8.84375" style="45"/>
    <col min="64" max="64" width="8.84375" style="99"/>
    <col min="65" max="70" width="8.84375" style="45"/>
    <col min="71" max="71" width="8.84375" style="132"/>
    <col min="72" max="73" width="8.84375" style="45"/>
    <col min="74" max="74" width="8.84375" style="45" customWidth="1"/>
    <col min="75" max="75" width="8.84375" style="45"/>
    <col min="76" max="76" width="8.84375" style="114"/>
    <col min="77" max="78" width="8.84375" style="45"/>
    <col min="79" max="79" width="8.84375" style="154"/>
    <col min="80" max="80" width="8.84375" style="45"/>
    <col min="81" max="81" width="8.84375" style="155"/>
    <col min="82" max="82" width="8.84375" style="154"/>
    <col min="83" max="83" width="8.84375" style="45"/>
    <col min="84" max="84" width="8.84375" style="155"/>
    <col min="85" max="90" width="8.84375" style="45"/>
    <col min="91" max="91" width="8.84375" style="132"/>
    <col min="92" max="100" width="8.84375" style="45"/>
    <col min="101" max="101" width="8.84375" style="99"/>
    <col min="102" max="104" width="8.84375" style="45"/>
    <col min="105" max="105" width="8.84375" style="99"/>
    <col min="106" max="16384" width="8.84375" style="45"/>
  </cols>
  <sheetData>
    <row r="1" spans="1:105" s="44" customFormat="1">
      <c r="A1" s="44" t="s">
        <v>3841</v>
      </c>
      <c r="B1" s="94" t="s">
        <v>3848</v>
      </c>
      <c r="C1" s="44" t="s">
        <v>3849</v>
      </c>
      <c r="D1" s="44" t="s">
        <v>3851</v>
      </c>
      <c r="E1" s="44" t="s">
        <v>3852</v>
      </c>
      <c r="F1" s="44" t="s">
        <v>3853</v>
      </c>
      <c r="G1" s="94" t="s">
        <v>3956</v>
      </c>
      <c r="H1" s="44" t="s">
        <v>3957</v>
      </c>
      <c r="I1" s="44" t="s">
        <v>3958</v>
      </c>
      <c r="J1" s="94" t="s">
        <v>3850</v>
      </c>
      <c r="K1" s="96" t="s">
        <v>3940</v>
      </c>
      <c r="L1" s="44" t="s">
        <v>3854</v>
      </c>
      <c r="M1" s="44" t="s">
        <v>3855</v>
      </c>
      <c r="N1" s="44" t="s">
        <v>3856</v>
      </c>
      <c r="O1" s="44" t="s">
        <v>3934</v>
      </c>
      <c r="P1" s="44" t="s">
        <v>3935</v>
      </c>
      <c r="Q1" s="44" t="s">
        <v>3936</v>
      </c>
      <c r="R1" s="44" t="s">
        <v>3857</v>
      </c>
      <c r="S1" s="44" t="s">
        <v>3858</v>
      </c>
      <c r="T1" s="44" t="s">
        <v>3859</v>
      </c>
      <c r="U1" s="96" t="s">
        <v>3860</v>
      </c>
      <c r="V1" s="44" t="s">
        <v>3861</v>
      </c>
      <c r="W1" s="96" t="s">
        <v>3860</v>
      </c>
      <c r="X1" s="44" t="s">
        <v>3738</v>
      </c>
      <c r="Y1" s="96" t="s">
        <v>3862</v>
      </c>
      <c r="Z1" s="44" t="s">
        <v>3740</v>
      </c>
      <c r="AA1" s="96" t="s">
        <v>3862</v>
      </c>
      <c r="AB1" s="44" t="s">
        <v>3863</v>
      </c>
      <c r="AC1" s="95" t="s">
        <v>3864</v>
      </c>
      <c r="AD1" s="96" t="s">
        <v>3747</v>
      </c>
      <c r="AE1" s="96" t="s">
        <v>3748</v>
      </c>
      <c r="AF1" s="96" t="s">
        <v>3866</v>
      </c>
      <c r="AG1" s="96" t="s">
        <v>3867</v>
      </c>
      <c r="AH1" s="96" t="s">
        <v>3868</v>
      </c>
      <c r="AI1" s="96" t="s">
        <v>3869</v>
      </c>
      <c r="AJ1" s="96" t="s">
        <v>3870</v>
      </c>
      <c r="AK1" s="96" t="s">
        <v>3871</v>
      </c>
      <c r="AL1" s="96" t="s">
        <v>3872</v>
      </c>
      <c r="AM1" s="96" t="s">
        <v>3873</v>
      </c>
      <c r="AN1" s="96" t="s">
        <v>3874</v>
      </c>
      <c r="AO1" s="96" t="s">
        <v>3875</v>
      </c>
      <c r="AP1" s="97" t="s">
        <v>3876</v>
      </c>
      <c r="AQ1" s="44" t="s">
        <v>3877</v>
      </c>
      <c r="AR1" s="44" t="s">
        <v>3878</v>
      </c>
      <c r="AS1" s="96" t="s">
        <v>3879</v>
      </c>
      <c r="AT1" s="44" t="s">
        <v>3880</v>
      </c>
      <c r="AU1" s="44" t="s">
        <v>3878</v>
      </c>
      <c r="AV1" s="96" t="s">
        <v>3879</v>
      </c>
      <c r="AW1" s="44" t="s">
        <v>3881</v>
      </c>
      <c r="AX1" s="97" t="s">
        <v>3882</v>
      </c>
      <c r="AY1" s="96" t="s">
        <v>3883</v>
      </c>
      <c r="AZ1" s="96" t="s">
        <v>3884</v>
      </c>
      <c r="BA1" s="96" t="s">
        <v>3885</v>
      </c>
      <c r="BB1" s="96" t="s">
        <v>3886</v>
      </c>
      <c r="BC1" s="96" t="s">
        <v>3887</v>
      </c>
      <c r="BD1" s="96" t="s">
        <v>3884</v>
      </c>
      <c r="BE1" s="96" t="s">
        <v>3885</v>
      </c>
      <c r="BF1" s="96" t="s">
        <v>3886</v>
      </c>
      <c r="BG1" s="96" t="s">
        <v>3888</v>
      </c>
      <c r="BH1" s="96" t="s">
        <v>3884</v>
      </c>
      <c r="BI1" s="96" t="s">
        <v>3885</v>
      </c>
      <c r="BJ1" s="96" t="s">
        <v>3886</v>
      </c>
      <c r="BK1" s="112" t="s">
        <v>3889</v>
      </c>
      <c r="BL1" s="97" t="s">
        <v>3890</v>
      </c>
      <c r="BM1" s="44" t="str">
        <f>学校情報!$B$79</f>
        <v>学校の実績について記入しました</v>
      </c>
      <c r="BN1" s="44" t="str">
        <f>学校情報!$B$80</f>
        <v>児童生徒用の端末のOS、端末名等について記入しました</v>
      </c>
      <c r="BO1" s="44" t="str">
        <f>学校情報!$B$81</f>
        <v>教員用の端末のOS、端末名等について記入しました</v>
      </c>
      <c r="BP1" s="44" t="str">
        <f>学校情報!$B$82</f>
        <v>使用している学習プラットフォームについて記入しました</v>
      </c>
      <c r="BQ1" s="44" t="str">
        <f>学校情報!$B$83</f>
        <v>ネットワークの日常使用について支障がないか記載しました</v>
      </c>
      <c r="BR1" s="44" t="str">
        <f>学校情報!$B$84</f>
        <v>ネットワークの日常使用について支障がある場合、改善計画を記載しました</v>
      </c>
      <c r="BS1" s="94" t="s">
        <v>3951</v>
      </c>
      <c r="BT1" s="44" t="s">
        <v>3949</v>
      </c>
      <c r="BU1" s="44" t="s">
        <v>3943</v>
      </c>
      <c r="BV1" s="44" t="s">
        <v>3947</v>
      </c>
      <c r="BW1" s="44" t="s">
        <v>3950</v>
      </c>
      <c r="BX1" s="113" t="s">
        <v>3907</v>
      </c>
      <c r="BY1" s="44" t="s">
        <v>3910</v>
      </c>
      <c r="BZ1" s="44" t="s">
        <v>3911</v>
      </c>
      <c r="CA1" s="152" t="s">
        <v>3912</v>
      </c>
      <c r="CB1" s="44" t="s">
        <v>3908</v>
      </c>
      <c r="CC1" s="153" t="s">
        <v>3909</v>
      </c>
      <c r="CD1" s="152" t="s">
        <v>3959</v>
      </c>
      <c r="CE1" s="44" t="s">
        <v>3960</v>
      </c>
      <c r="CF1" s="153" t="s">
        <v>3913</v>
      </c>
      <c r="CG1" s="44" t="s">
        <v>3914</v>
      </c>
      <c r="CH1" s="44" t="s">
        <v>3915</v>
      </c>
      <c r="CI1" s="44" t="s">
        <v>3916</v>
      </c>
      <c r="CJ1" s="152" t="s">
        <v>3917</v>
      </c>
      <c r="CK1" s="44" t="s">
        <v>3918</v>
      </c>
      <c r="CL1" s="44" t="s">
        <v>3919</v>
      </c>
      <c r="CM1" s="94" t="str">
        <f>実施計画!$B36</f>
        <v>4月</v>
      </c>
      <c r="CN1" s="44" t="str">
        <f>実施計画!$B37</f>
        <v>5月</v>
      </c>
      <c r="CO1" s="44" t="str">
        <f>実施計画!$B38</f>
        <v>6月</v>
      </c>
      <c r="CP1" s="44" t="str">
        <f>実施計画!$B39</f>
        <v>7月</v>
      </c>
      <c r="CQ1" s="44" t="str">
        <f>実施計画!$B40</f>
        <v>8月</v>
      </c>
      <c r="CR1" s="44" t="str">
        <f>実施計画!$B41</f>
        <v>9月</v>
      </c>
      <c r="CS1" s="44" t="str">
        <f>実施計画!$B42</f>
        <v>10月</v>
      </c>
      <c r="CT1" s="44" t="str">
        <f>実施計画!$B43</f>
        <v>11月</v>
      </c>
      <c r="CU1" s="44" t="str">
        <f>実施計画!$B44</f>
        <v>12月</v>
      </c>
      <c r="CV1" s="44" t="str">
        <f>実施計画!$B45</f>
        <v>1月</v>
      </c>
      <c r="CW1" s="95" t="str">
        <f>実施計画!$B46</f>
        <v>2月</v>
      </c>
      <c r="CX1" s="44" t="str">
        <f>実施計画!$B50</f>
        <v>①～⑤全ての取組について、「すでに取り組んでいること」「これから取り組むこと」を記載しました</v>
      </c>
      <c r="CY1" s="44" t="str">
        <f>実施計画!$B51</f>
        <v>「取組の重み付け」について１つ以上◎をつけました</v>
      </c>
      <c r="CZ1" s="44" t="str">
        <f>実施計画!$B52</f>
        <v>「これから取り組むこと」について「 標準仕様に含まれている汎用的なソフトウェア と クラウド環境を十全に活用すること」を前提に具体的に記載しました</v>
      </c>
      <c r="DA1" s="95" t="str">
        <f>実施計画!$B53</f>
        <v>契約期間内に事業成果を出せるよう、年間計画について具体的に記載しました</v>
      </c>
    </row>
    <row r="2" spans="1:105">
      <c r="A2" s="98" t="s">
        <v>3842</v>
      </c>
      <c r="B2" s="45" t="str">
        <f>学校情報!$U$1</f>
        <v>申請書</v>
      </c>
      <c r="C2" s="45">
        <f>学校情報!$P$2</f>
        <v>1</v>
      </c>
      <c r="D2" s="45" t="str">
        <f>$E$2&amp;"_"&amp;$C$2</f>
        <v>_1</v>
      </c>
      <c r="E2" s="100" t="str">
        <f>学校情報!$F$5&amp;""</f>
        <v/>
      </c>
      <c r="F2" s="45" t="str">
        <f>学校情報!$K$5&amp;""</f>
        <v/>
      </c>
      <c r="G2" s="132" t="str">
        <f>学校情報!$B$12&amp;""</f>
        <v/>
      </c>
      <c r="H2" s="45" t="str">
        <f>学校情報!$H$12&amp;""</f>
        <v/>
      </c>
      <c r="I2" s="45" t="str">
        <f>学校情報!$M$12&amp;""</f>
        <v/>
      </c>
      <c r="J2" s="132" t="str">
        <f>学校情報!$P$3&amp;""</f>
        <v/>
      </c>
      <c r="K2" s="45" t="str">
        <f>学校情報!$P$8&amp;""</f>
        <v/>
      </c>
      <c r="L2" s="45" t="str">
        <f>学校情報!$K$7&amp;""</f>
        <v/>
      </c>
      <c r="M2" s="100" t="str">
        <f>学校情報!$F$7&amp;""</f>
        <v/>
      </c>
      <c r="N2" s="45" t="str">
        <f>学校情報!$H$14&amp;""</f>
        <v/>
      </c>
      <c r="O2" s="45" t="str">
        <f>学校情報!$Q$15&amp;""</f>
        <v/>
      </c>
      <c r="P2" s="45" t="str">
        <f>学校情報!$Q$16&amp;""</f>
        <v/>
      </c>
      <c r="Q2" s="45" t="str">
        <f>学校情報!$Q$17&amp;""</f>
        <v/>
      </c>
      <c r="R2" s="45" t="str">
        <f>学校情報!$Q$18&amp;""</f>
        <v/>
      </c>
      <c r="S2" s="45" t="str">
        <f>学校情報!$Q$19&amp;""</f>
        <v/>
      </c>
      <c r="T2" s="45" t="str">
        <f>学校情報!$H$20&amp;""</f>
        <v/>
      </c>
      <c r="U2" s="45" t="str">
        <f>学校情報!$L$20&amp;""</f>
        <v/>
      </c>
      <c r="V2" s="45" t="str">
        <f>学校情報!$H$21&amp;""</f>
        <v/>
      </c>
      <c r="W2" s="45" t="str">
        <f>学校情報!$L$21&amp;""</f>
        <v/>
      </c>
      <c r="X2" s="45" t="str">
        <f>学校情報!$H$22&amp;""</f>
        <v/>
      </c>
      <c r="Y2" s="45" t="str">
        <f>学校情報!$L$22&amp;""</f>
        <v/>
      </c>
      <c r="Z2" s="45" t="str">
        <f>学校情報!$H$23&amp;""</f>
        <v/>
      </c>
      <c r="AA2" s="45" t="str">
        <f>学校情報!$L$23&amp;""</f>
        <v/>
      </c>
      <c r="AB2" s="45" t="str">
        <f>学校情報!$H$26&amp;""</f>
        <v/>
      </c>
      <c r="AC2" s="99" t="str">
        <f>学校情報!$H$28&amp;""</f>
        <v/>
      </c>
      <c r="AD2" s="45" t="str">
        <f>学校情報!$G$33&amp;""</f>
        <v/>
      </c>
      <c r="AE2" s="45" t="str">
        <f>学校情報!$G$34&amp;""</f>
        <v/>
      </c>
      <c r="AF2" s="45" t="str">
        <f>学校情報!$G$35&amp;""</f>
        <v/>
      </c>
      <c r="AG2" s="45" t="str">
        <f>学校情報!$N$36&amp;""</f>
        <v/>
      </c>
      <c r="AH2" s="45" t="str">
        <f>学校情報!N37&amp;""</f>
        <v/>
      </c>
      <c r="AI2" s="45" t="str">
        <f>学校情報!$N$38&amp;""</f>
        <v/>
      </c>
      <c r="AJ2" s="45" t="str">
        <f>学校情報!$N$39&amp;""</f>
        <v/>
      </c>
      <c r="AK2" s="45" t="str">
        <f>学校情報!$H$40&amp;""</f>
        <v/>
      </c>
      <c r="AL2" s="45" t="str">
        <f>学校情報!$N$41&amp;""</f>
        <v/>
      </c>
      <c r="AM2" s="45" t="str">
        <f>学校情報!$N$42&amp;""</f>
        <v/>
      </c>
      <c r="AN2" s="45" t="str">
        <f>学校情報!$N$43&amp;""</f>
        <v/>
      </c>
      <c r="AO2" s="45" t="str">
        <f>学校情報!$N$44&amp;""</f>
        <v/>
      </c>
      <c r="AP2" s="99" t="str">
        <f>学校情報!$N$45&amp;""</f>
        <v/>
      </c>
      <c r="AQ2" s="45" t="str">
        <f>学校情報!$G$49&amp;""</f>
        <v/>
      </c>
      <c r="AR2" s="45" t="str">
        <f>学校情報!$G$50&amp;""</f>
        <v/>
      </c>
      <c r="AS2" s="45" t="str">
        <f>学校情報!$G$51&amp;""</f>
        <v/>
      </c>
      <c r="AT2" s="45" t="str">
        <f>学校情報!$G$53&amp;""</f>
        <v/>
      </c>
      <c r="AU2" s="45" t="str">
        <f>学校情報!$G$54&amp;""</f>
        <v/>
      </c>
      <c r="AV2" s="45" t="str">
        <f>学校情報!$G$55&amp;""&amp;""</f>
        <v/>
      </c>
      <c r="AW2" s="45" t="str">
        <f>学校情報!$G$57&amp;""</f>
        <v/>
      </c>
      <c r="AX2" s="99" t="str">
        <f>学校情報!$L$57&amp;""</f>
        <v/>
      </c>
      <c r="AY2" s="45" t="str">
        <f>学校情報!$K$62&amp;""</f>
        <v/>
      </c>
      <c r="AZ2" s="45" t="str">
        <f>学校情報!$O$62&amp;""</f>
        <v/>
      </c>
      <c r="BA2" s="45" t="str">
        <f>学校情報!$O$63&amp;""</f>
        <v/>
      </c>
      <c r="BB2" s="45" t="str">
        <f>学校情報!$K$63&amp;""</f>
        <v/>
      </c>
      <c r="BC2" s="45" t="str">
        <f>学校情報!$K$65&amp;""</f>
        <v/>
      </c>
      <c r="BD2" s="45" t="str">
        <f>学校情報!$O$64&amp;""</f>
        <v/>
      </c>
      <c r="BE2" s="45" t="str">
        <f>学校情報!$O$65&amp;""</f>
        <v/>
      </c>
      <c r="BF2" s="45" t="str">
        <f>学校情報!$K$65&amp;""</f>
        <v/>
      </c>
      <c r="BG2" s="45" t="str">
        <f>学校情報!$K$66&amp;""</f>
        <v/>
      </c>
      <c r="BH2" s="45" t="str">
        <f>学校情報!$O$66&amp;""</f>
        <v/>
      </c>
      <c r="BI2" s="45" t="str">
        <f>学校情報!$O$67&amp;""</f>
        <v/>
      </c>
      <c r="BJ2" s="45" t="str">
        <f>学校情報!$K$67&amp;""</f>
        <v/>
      </c>
      <c r="BK2" s="45" t="str">
        <f>学校情報!$O$68&amp;""</f>
        <v/>
      </c>
      <c r="BL2" s="99" t="str">
        <f>学校情報!$B$70&amp;""</f>
        <v/>
      </c>
      <c r="BM2" s="45" t="str">
        <f>学校情報!$P$79&amp;""</f>
        <v/>
      </c>
      <c r="BN2" s="45" t="str">
        <f>学校情報!$P$80&amp;""</f>
        <v/>
      </c>
      <c r="BO2" s="45" t="str">
        <f>学校情報!$P$81&amp;""</f>
        <v/>
      </c>
      <c r="BP2" s="45" t="str">
        <f>学校情報!$P$82&amp;""</f>
        <v/>
      </c>
      <c r="BQ2" s="45" t="str">
        <f>学校情報!$P$83&amp;""</f>
        <v/>
      </c>
      <c r="BR2" s="45" t="str">
        <f>学校情報!$P$84&amp;""</f>
        <v/>
      </c>
      <c r="BS2" s="132" t="str">
        <f>学校情報!$J$89&amp;""</f>
        <v/>
      </c>
      <c r="BT2" s="45" t="str">
        <f>学校情報!$J$90&amp;""</f>
        <v/>
      </c>
      <c r="BU2" s="45" t="str">
        <f>学校情報!$J$91&amp;""</f>
        <v/>
      </c>
      <c r="BV2" s="45" t="str">
        <f>ASC(学校情報!$J$92)&amp;IF(学校情報!$O$92&lt;&gt;"","（内線："&amp;ASC(学校情報!$O$92)&amp;"）","")</f>
        <v/>
      </c>
      <c r="BW2" s="45" t="str">
        <f>学校情報!$J$93&amp;""</f>
        <v/>
      </c>
      <c r="BX2" s="114" t="str">
        <f>実施計画!$G$9&amp;""</f>
        <v/>
      </c>
      <c r="BY2" s="45" t="str">
        <f>実施計画!$G$11&amp;""</f>
        <v/>
      </c>
      <c r="BZ2" s="45" t="str">
        <f>実施計画!$AB$9&amp;""</f>
        <v/>
      </c>
      <c r="CA2" s="154" t="str">
        <f>実施計画!$G$14&amp;""</f>
        <v/>
      </c>
      <c r="CB2" s="45" t="str">
        <f>実施計画!$G$14&amp;""</f>
        <v/>
      </c>
      <c r="CC2" s="155" t="str">
        <f>実施計画!$AB$14&amp;""</f>
        <v/>
      </c>
      <c r="CD2" s="154" t="str">
        <f>実施計画!$G$19&amp;""</f>
        <v/>
      </c>
      <c r="CE2" s="45" t="str">
        <f>実施計画!$G$21&amp;""</f>
        <v/>
      </c>
      <c r="CF2" s="155" t="str">
        <f>実施計画!$AB$19&amp;""</f>
        <v/>
      </c>
      <c r="CG2" s="45" t="str">
        <f>実施計画!$G$24&amp;""</f>
        <v/>
      </c>
      <c r="CH2" s="45" t="str">
        <f>実施計画!$G$26&amp;""</f>
        <v/>
      </c>
      <c r="CI2" s="45" t="str">
        <f>実施計画!$AB$24&amp;""</f>
        <v/>
      </c>
      <c r="CJ2" s="45" t="str">
        <f>実施計画!$G$29&amp;""</f>
        <v/>
      </c>
      <c r="CK2" s="45" t="str">
        <f>実施計画!$G$31&amp;""</f>
        <v/>
      </c>
      <c r="CL2" s="45" t="str">
        <f>実施計画!$AB$29&amp;""</f>
        <v/>
      </c>
      <c r="CM2" s="132" t="str">
        <f>実施計画!$D36&amp;""</f>
        <v/>
      </c>
      <c r="CN2" s="45" t="str">
        <f>実施計画!$D37&amp;""</f>
        <v/>
      </c>
      <c r="CO2" s="45" t="str">
        <f>実施計画!$D38&amp;""</f>
        <v/>
      </c>
      <c r="CP2" s="45" t="str">
        <f>実施計画!$D39&amp;""</f>
        <v/>
      </c>
      <c r="CQ2" s="45" t="str">
        <f>実施計画!$D40&amp;""</f>
        <v/>
      </c>
      <c r="CR2" s="45" t="str">
        <f>実施計画!$D41&amp;""</f>
        <v/>
      </c>
      <c r="CS2" s="45" t="str">
        <f>実施計画!$D42&amp;""</f>
        <v/>
      </c>
      <c r="CT2" s="45" t="str">
        <f>実施計画!$D43&amp;""</f>
        <v/>
      </c>
      <c r="CU2" s="45" t="str">
        <f>実施計画!$D44&amp;""</f>
        <v/>
      </c>
      <c r="CV2" s="45" t="str">
        <f>実施計画!$D45&amp;""</f>
        <v/>
      </c>
      <c r="CW2" s="99" t="str">
        <f>実施計画!$D46&amp;""</f>
        <v/>
      </c>
      <c r="CX2" s="151" t="str">
        <f>実施計画!$AA50&amp;""</f>
        <v/>
      </c>
      <c r="CY2" s="45" t="str">
        <f>実施計画!$AA51&amp;""</f>
        <v/>
      </c>
      <c r="CZ2" s="45" t="str">
        <f>実施計画!$AA52&amp;""</f>
        <v/>
      </c>
      <c r="DA2" s="99" t="str">
        <f>実施計画!$AA53&amp;""</f>
        <v/>
      </c>
    </row>
  </sheetData>
  <sheetProtection algorithmName="SHA-512" hashValue="n/eTonXTrrRQBV2CZH9NsmyPpl6I0FzuDiFjB32zkEVKNllnyWZloLX/iAoiimJ7ZJap+dLRc3ip6OTOISRgmQ==" saltValue="a+awHV4cajoh1t6M9fa1Zg==" spinCount="100000" sheet="1" objects="1" scenarios="1"/>
  <phoneticPr fontId="1"/>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52FFF-F0F0-4F71-A659-B1E537730F02}">
  <sheetPr>
    <pageSetUpPr fitToPage="1"/>
  </sheetPr>
  <dimension ref="A2:J1856"/>
  <sheetViews>
    <sheetView view="pageBreakPreview" zoomScaleNormal="100" zoomScaleSheetLayoutView="100" workbookViewId="0">
      <pane ySplit="2" topLeftCell="A3" activePane="bottomLeft" state="frozen"/>
      <selection activeCell="F5" sqref="F5:G5"/>
      <selection pane="bottomLeft" activeCell="F5" sqref="F5:G5"/>
    </sheetView>
  </sheetViews>
  <sheetFormatPr defaultColWidth="7.53515625" defaultRowHeight="11"/>
  <cols>
    <col min="1" max="1" width="13.53515625" style="149" customWidth="1"/>
    <col min="2" max="2" width="32.69140625" style="150" customWidth="1"/>
    <col min="3" max="3" width="1.765625" style="150" customWidth="1"/>
    <col min="4" max="4" width="18.3046875" style="150" customWidth="1"/>
    <col min="5" max="5" width="11.53515625" style="150" bestFit="1" customWidth="1"/>
    <col min="6" max="6" width="1.765625" style="150" customWidth="1"/>
    <col min="7" max="7" width="19.69140625" style="150" bestFit="1" customWidth="1"/>
    <col min="8" max="8" width="1.765625" style="150" customWidth="1"/>
    <col min="9" max="16384" width="7.53515625" style="150"/>
  </cols>
  <sheetData>
    <row r="2" spans="1:9" s="106" customFormat="1" ht="12">
      <c r="A2" s="101" t="s">
        <v>0</v>
      </c>
      <c r="B2" s="102" t="s">
        <v>1</v>
      </c>
      <c r="C2" s="103"/>
      <c r="D2" s="104" t="s">
        <v>2</v>
      </c>
      <c r="E2" s="104" t="s">
        <v>3</v>
      </c>
      <c r="G2" s="127" t="s">
        <v>3837</v>
      </c>
      <c r="H2" s="127"/>
      <c r="I2" s="127" t="s">
        <v>3895</v>
      </c>
    </row>
    <row r="3" spans="1:9" s="105" customFormat="1">
      <c r="A3" s="135" t="s">
        <v>4</v>
      </c>
      <c r="B3" s="136" t="s">
        <v>5</v>
      </c>
      <c r="C3" s="137"/>
      <c r="D3" s="138">
        <v>1</v>
      </c>
      <c r="E3" s="139" t="s">
        <v>6</v>
      </c>
      <c r="G3" s="108">
        <v>1</v>
      </c>
      <c r="H3" s="109"/>
      <c r="I3" s="108"/>
    </row>
    <row r="4" spans="1:9" s="105" customFormat="1">
      <c r="A4" s="140" t="s">
        <v>7</v>
      </c>
      <c r="B4" s="141" t="s">
        <v>8</v>
      </c>
      <c r="C4" s="137"/>
      <c r="D4" s="142">
        <v>2</v>
      </c>
      <c r="E4" s="143" t="s">
        <v>9</v>
      </c>
      <c r="G4" s="109">
        <v>2</v>
      </c>
      <c r="H4" s="109"/>
      <c r="I4" s="109" t="s">
        <v>3789</v>
      </c>
    </row>
    <row r="5" spans="1:9" s="105" customFormat="1">
      <c r="A5" s="140" t="s">
        <v>10</v>
      </c>
      <c r="B5" s="141" t="s">
        <v>11</v>
      </c>
      <c r="C5" s="137"/>
      <c r="D5" s="142">
        <v>3</v>
      </c>
      <c r="E5" s="143" t="s">
        <v>12</v>
      </c>
      <c r="G5" s="109">
        <v>3</v>
      </c>
      <c r="H5" s="109"/>
      <c r="I5" s="110" t="s">
        <v>3820</v>
      </c>
    </row>
    <row r="6" spans="1:9" s="105" customFormat="1">
      <c r="A6" s="140" t="s">
        <v>13</v>
      </c>
      <c r="B6" s="141" t="s">
        <v>14</v>
      </c>
      <c r="C6" s="137"/>
      <c r="D6" s="142">
        <v>4</v>
      </c>
      <c r="E6" s="143" t="s">
        <v>15</v>
      </c>
      <c r="G6" s="109">
        <v>4</v>
      </c>
    </row>
    <row r="7" spans="1:9" s="105" customFormat="1">
      <c r="A7" s="140" t="s">
        <v>16</v>
      </c>
      <c r="B7" s="141" t="s">
        <v>17</v>
      </c>
      <c r="C7" s="137"/>
      <c r="D7" s="142">
        <v>5</v>
      </c>
      <c r="E7" s="143" t="s">
        <v>18</v>
      </c>
      <c r="G7" s="109">
        <v>5</v>
      </c>
      <c r="I7" s="115" t="s">
        <v>3892</v>
      </c>
    </row>
    <row r="8" spans="1:9" s="105" customFormat="1">
      <c r="A8" s="140" t="s">
        <v>19</v>
      </c>
      <c r="B8" s="141" t="s">
        <v>20</v>
      </c>
      <c r="C8" s="137"/>
      <c r="D8" s="142">
        <v>6</v>
      </c>
      <c r="E8" s="143" t="s">
        <v>21</v>
      </c>
      <c r="G8" s="109">
        <v>6</v>
      </c>
      <c r="H8" s="109"/>
      <c r="I8" s="116"/>
    </row>
    <row r="9" spans="1:9" s="105" customFormat="1">
      <c r="A9" s="140" t="s">
        <v>22</v>
      </c>
      <c r="B9" s="141" t="s">
        <v>23</v>
      </c>
      <c r="C9" s="137"/>
      <c r="D9" s="142">
        <v>7</v>
      </c>
      <c r="E9" s="143" t="s">
        <v>3847</v>
      </c>
      <c r="G9" s="109">
        <v>7</v>
      </c>
      <c r="H9" s="109"/>
      <c r="I9" s="117" t="s">
        <v>3798</v>
      </c>
    </row>
    <row r="10" spans="1:9" s="105" customFormat="1">
      <c r="A10" s="140" t="s">
        <v>24</v>
      </c>
      <c r="B10" s="141" t="s">
        <v>25</v>
      </c>
      <c r="C10" s="137"/>
      <c r="D10" s="142">
        <v>8</v>
      </c>
      <c r="E10" s="143" t="s">
        <v>26</v>
      </c>
      <c r="G10" s="109">
        <v>8</v>
      </c>
      <c r="H10" s="109"/>
      <c r="I10" s="117" t="s">
        <v>3756</v>
      </c>
    </row>
    <row r="11" spans="1:9" s="105" customFormat="1">
      <c r="A11" s="140" t="s">
        <v>27</v>
      </c>
      <c r="B11" s="141" t="s">
        <v>28</v>
      </c>
      <c r="C11" s="137"/>
      <c r="D11" s="142">
        <v>9</v>
      </c>
      <c r="E11" s="143" t="s">
        <v>29</v>
      </c>
      <c r="G11" s="110">
        <v>9</v>
      </c>
      <c r="H11" s="109"/>
      <c r="I11" s="118" t="s">
        <v>3799</v>
      </c>
    </row>
    <row r="12" spans="1:9" s="105" customFormat="1">
      <c r="A12" s="140" t="s">
        <v>30</v>
      </c>
      <c r="B12" s="141" t="s">
        <v>31</v>
      </c>
      <c r="C12" s="137"/>
      <c r="D12" s="142">
        <v>10</v>
      </c>
      <c r="E12" s="143" t="s">
        <v>32</v>
      </c>
    </row>
    <row r="13" spans="1:9" s="105" customFormat="1">
      <c r="A13" s="140" t="s">
        <v>33</v>
      </c>
      <c r="B13" s="141" t="s">
        <v>34</v>
      </c>
      <c r="C13" s="137"/>
      <c r="D13" s="142">
        <v>11</v>
      </c>
      <c r="E13" s="143" t="s">
        <v>35</v>
      </c>
      <c r="G13" s="124" t="s">
        <v>3751</v>
      </c>
      <c r="H13" s="124"/>
      <c r="I13" s="107" t="s">
        <v>3938</v>
      </c>
    </row>
    <row r="14" spans="1:9" s="105" customFormat="1">
      <c r="A14" s="140" t="s">
        <v>36</v>
      </c>
      <c r="B14" s="141" t="s">
        <v>37</v>
      </c>
      <c r="C14" s="137"/>
      <c r="D14" s="142">
        <v>12</v>
      </c>
      <c r="E14" s="143" t="s">
        <v>38</v>
      </c>
      <c r="G14" s="125" t="s">
        <v>3754</v>
      </c>
      <c r="H14" s="133"/>
      <c r="I14" s="108"/>
    </row>
    <row r="15" spans="1:9" s="105" customFormat="1">
      <c r="A15" s="140" t="s">
        <v>39</v>
      </c>
      <c r="B15" s="141" t="s">
        <v>40</v>
      </c>
      <c r="C15" s="137"/>
      <c r="D15" s="142">
        <v>13</v>
      </c>
      <c r="E15" s="143" t="s">
        <v>41</v>
      </c>
      <c r="G15" s="126" t="s">
        <v>3756</v>
      </c>
      <c r="H15" s="133"/>
      <c r="I15" s="109" t="s">
        <v>3789</v>
      </c>
    </row>
    <row r="16" spans="1:9" s="105" customFormat="1">
      <c r="A16" s="140" t="s">
        <v>42</v>
      </c>
      <c r="B16" s="141" t="s">
        <v>43</v>
      </c>
      <c r="C16" s="137"/>
      <c r="D16" s="142">
        <v>14</v>
      </c>
      <c r="E16" s="143" t="s">
        <v>44</v>
      </c>
      <c r="I16" s="110" t="s">
        <v>3939</v>
      </c>
    </row>
    <row r="17" spans="1:9" s="105" customFormat="1">
      <c r="A17" s="140" t="s">
        <v>45</v>
      </c>
      <c r="B17" s="141" t="s">
        <v>46</v>
      </c>
      <c r="C17" s="137"/>
      <c r="D17" s="142">
        <v>15</v>
      </c>
      <c r="E17" s="143" t="s">
        <v>47</v>
      </c>
      <c r="G17" s="107" t="s">
        <v>3926</v>
      </c>
      <c r="H17" s="107"/>
    </row>
    <row r="18" spans="1:9" s="105" customFormat="1">
      <c r="A18" s="140" t="s">
        <v>48</v>
      </c>
      <c r="B18" s="141" t="s">
        <v>49</v>
      </c>
      <c r="C18" s="137"/>
      <c r="D18" s="142">
        <v>16</v>
      </c>
      <c r="E18" s="143" t="s">
        <v>50</v>
      </c>
      <c r="G18" s="108" t="s">
        <v>3927</v>
      </c>
      <c r="H18" s="133"/>
      <c r="I18" s="123"/>
    </row>
    <row r="19" spans="1:9" s="105" customFormat="1">
      <c r="A19" s="140" t="s">
        <v>51</v>
      </c>
      <c r="B19" s="141" t="s">
        <v>52</v>
      </c>
      <c r="C19" s="137"/>
      <c r="D19" s="142">
        <v>17</v>
      </c>
      <c r="E19" s="143" t="s">
        <v>53</v>
      </c>
      <c r="G19" s="110" t="s">
        <v>3928</v>
      </c>
      <c r="H19" s="133"/>
    </row>
    <row r="20" spans="1:9" s="105" customFormat="1">
      <c r="A20" s="140" t="s">
        <v>54</v>
      </c>
      <c r="B20" s="141" t="s">
        <v>55</v>
      </c>
      <c r="C20" s="137"/>
      <c r="D20" s="142">
        <v>18</v>
      </c>
      <c r="E20" s="143" t="s">
        <v>56</v>
      </c>
      <c r="H20" s="133"/>
    </row>
    <row r="21" spans="1:9" s="105" customFormat="1">
      <c r="A21" s="140" t="s">
        <v>57</v>
      </c>
      <c r="B21" s="141" t="s">
        <v>58</v>
      </c>
      <c r="C21" s="137"/>
      <c r="D21" s="142">
        <v>19</v>
      </c>
      <c r="E21" s="143" t="s">
        <v>59</v>
      </c>
      <c r="G21" s="107" t="s">
        <v>3929</v>
      </c>
      <c r="H21" s="133"/>
    </row>
    <row r="22" spans="1:9" s="105" customFormat="1">
      <c r="A22" s="140" t="s">
        <v>60</v>
      </c>
      <c r="B22" s="141" t="s">
        <v>61</v>
      </c>
      <c r="C22" s="137"/>
      <c r="D22" s="142">
        <v>20</v>
      </c>
      <c r="E22" s="143" t="s">
        <v>62</v>
      </c>
      <c r="G22" s="108" t="s">
        <v>3930</v>
      </c>
      <c r="H22" s="133"/>
    </row>
    <row r="23" spans="1:9" s="105" customFormat="1">
      <c r="A23" s="140" t="s">
        <v>63</v>
      </c>
      <c r="B23" s="141" t="s">
        <v>64</v>
      </c>
      <c r="C23" s="137"/>
      <c r="D23" s="142">
        <v>21</v>
      </c>
      <c r="E23" s="143" t="s">
        <v>65</v>
      </c>
      <c r="G23" s="110" t="s">
        <v>3931</v>
      </c>
      <c r="H23" s="133"/>
    </row>
    <row r="24" spans="1:9" s="105" customFormat="1">
      <c r="A24" s="140" t="s">
        <v>66</v>
      </c>
      <c r="B24" s="141" t="s">
        <v>67</v>
      </c>
      <c r="C24" s="137"/>
      <c r="D24" s="142">
        <v>22</v>
      </c>
      <c r="E24" s="143" t="s">
        <v>68</v>
      </c>
    </row>
    <row r="25" spans="1:9" s="105" customFormat="1">
      <c r="A25" s="140" t="s">
        <v>69</v>
      </c>
      <c r="B25" s="141" t="s">
        <v>70</v>
      </c>
      <c r="C25" s="137"/>
      <c r="D25" s="142">
        <v>23</v>
      </c>
      <c r="E25" s="143" t="s">
        <v>71</v>
      </c>
      <c r="G25" s="107" t="s">
        <v>3904</v>
      </c>
      <c r="H25" s="107"/>
    </row>
    <row r="26" spans="1:9" s="105" customFormat="1">
      <c r="A26" s="140" t="s">
        <v>72</v>
      </c>
      <c r="B26" s="141" t="s">
        <v>73</v>
      </c>
      <c r="C26" s="137"/>
      <c r="D26" s="142">
        <v>24</v>
      </c>
      <c r="E26" s="143" t="s">
        <v>74</v>
      </c>
      <c r="G26" s="125" t="s">
        <v>3743</v>
      </c>
      <c r="H26" s="134"/>
    </row>
    <row r="27" spans="1:9" s="105" customFormat="1">
      <c r="A27" s="140" t="s">
        <v>75</v>
      </c>
      <c r="B27" s="141" t="s">
        <v>76</v>
      </c>
      <c r="C27" s="137"/>
      <c r="D27" s="142">
        <v>25</v>
      </c>
      <c r="E27" s="143" t="s">
        <v>77</v>
      </c>
      <c r="G27" s="128" t="s">
        <v>3744</v>
      </c>
      <c r="H27" s="134"/>
    </row>
    <row r="28" spans="1:9" s="105" customFormat="1">
      <c r="A28" s="140" t="s">
        <v>78</v>
      </c>
      <c r="B28" s="141" t="s">
        <v>79</v>
      </c>
      <c r="C28" s="137"/>
      <c r="D28" s="142">
        <v>26</v>
      </c>
      <c r="E28" s="143" t="s">
        <v>80</v>
      </c>
      <c r="G28" s="128" t="s">
        <v>3840</v>
      </c>
      <c r="H28" s="134"/>
    </row>
    <row r="29" spans="1:9" s="105" customFormat="1">
      <c r="A29" s="140" t="s">
        <v>81</v>
      </c>
      <c r="B29" s="141" t="s">
        <v>82</v>
      </c>
      <c r="C29" s="137"/>
      <c r="D29" s="142">
        <v>27</v>
      </c>
      <c r="E29" s="143" t="s">
        <v>83</v>
      </c>
      <c r="G29" s="128" t="s">
        <v>3839</v>
      </c>
    </row>
    <row r="30" spans="1:9" s="105" customFormat="1">
      <c r="A30" s="140" t="s">
        <v>84</v>
      </c>
      <c r="B30" s="141" t="s">
        <v>85</v>
      </c>
      <c r="C30" s="137"/>
      <c r="D30" s="142">
        <v>28</v>
      </c>
      <c r="E30" s="143" t="s">
        <v>86</v>
      </c>
      <c r="G30" s="128" t="s">
        <v>3745</v>
      </c>
    </row>
    <row r="31" spans="1:9" s="105" customFormat="1">
      <c r="A31" s="140" t="s">
        <v>87</v>
      </c>
      <c r="B31" s="141" t="s">
        <v>88</v>
      </c>
      <c r="C31" s="137"/>
      <c r="D31" s="142">
        <v>29</v>
      </c>
      <c r="E31" s="143" t="s">
        <v>89</v>
      </c>
      <c r="G31" s="126" t="s">
        <v>3746</v>
      </c>
    </row>
    <row r="32" spans="1:9" s="105" customFormat="1">
      <c r="A32" s="140" t="s">
        <v>90</v>
      </c>
      <c r="B32" s="141" t="s">
        <v>91</v>
      </c>
      <c r="C32" s="137"/>
      <c r="D32" s="142">
        <v>30</v>
      </c>
      <c r="E32" s="143" t="s">
        <v>92</v>
      </c>
    </row>
    <row r="33" spans="1:7" s="105" customFormat="1">
      <c r="A33" s="140" t="s">
        <v>93</v>
      </c>
      <c r="B33" s="141" t="s">
        <v>94</v>
      </c>
      <c r="C33" s="137"/>
      <c r="D33" s="142">
        <v>31</v>
      </c>
      <c r="E33" s="143" t="s">
        <v>95</v>
      </c>
      <c r="G33" s="107" t="s">
        <v>3905</v>
      </c>
    </row>
    <row r="34" spans="1:7" s="105" customFormat="1">
      <c r="A34" s="140" t="s">
        <v>96</v>
      </c>
      <c r="B34" s="141" t="s">
        <v>97</v>
      </c>
      <c r="C34" s="137"/>
      <c r="D34" s="142">
        <v>32</v>
      </c>
      <c r="E34" s="143" t="s">
        <v>98</v>
      </c>
      <c r="G34" s="129" t="s">
        <v>3764</v>
      </c>
    </row>
    <row r="35" spans="1:7" s="105" customFormat="1">
      <c r="A35" s="140" t="s">
        <v>99</v>
      </c>
      <c r="B35" s="141" t="s">
        <v>100</v>
      </c>
      <c r="C35" s="137"/>
      <c r="D35" s="142">
        <v>33</v>
      </c>
      <c r="E35" s="143" t="s">
        <v>101</v>
      </c>
      <c r="G35" s="130" t="s">
        <v>3818</v>
      </c>
    </row>
    <row r="36" spans="1:7" s="105" customFormat="1">
      <c r="A36" s="140" t="s">
        <v>102</v>
      </c>
      <c r="B36" s="141" t="s">
        <v>103</v>
      </c>
      <c r="C36" s="137"/>
      <c r="D36" s="142">
        <v>34</v>
      </c>
      <c r="E36" s="143" t="s">
        <v>104</v>
      </c>
      <c r="G36" s="131" t="s">
        <v>3765</v>
      </c>
    </row>
    <row r="37" spans="1:7" s="105" customFormat="1">
      <c r="A37" s="140" t="s">
        <v>105</v>
      </c>
      <c r="B37" s="141" t="s">
        <v>106</v>
      </c>
      <c r="C37" s="137"/>
      <c r="D37" s="142">
        <v>35</v>
      </c>
      <c r="E37" s="143" t="s">
        <v>107</v>
      </c>
    </row>
    <row r="38" spans="1:7" s="105" customFormat="1">
      <c r="A38" s="140" t="s">
        <v>108</v>
      </c>
      <c r="B38" s="141" t="s">
        <v>109</v>
      </c>
      <c r="C38" s="137"/>
      <c r="D38" s="142">
        <v>36</v>
      </c>
      <c r="E38" s="143" t="s">
        <v>110</v>
      </c>
      <c r="G38" s="107" t="s">
        <v>3769</v>
      </c>
    </row>
    <row r="39" spans="1:7" s="105" customFormat="1">
      <c r="A39" s="140" t="s">
        <v>111</v>
      </c>
      <c r="B39" s="141" t="s">
        <v>112</v>
      </c>
      <c r="C39" s="137"/>
      <c r="D39" s="142">
        <v>37</v>
      </c>
      <c r="E39" s="143" t="s">
        <v>113</v>
      </c>
      <c r="G39" s="108" t="s">
        <v>3920</v>
      </c>
    </row>
    <row r="40" spans="1:7" s="105" customFormat="1">
      <c r="A40" s="140" t="s">
        <v>114</v>
      </c>
      <c r="B40" s="141" t="s">
        <v>115</v>
      </c>
      <c r="C40" s="137"/>
      <c r="D40" s="142">
        <v>38</v>
      </c>
      <c r="E40" s="143" t="s">
        <v>116</v>
      </c>
      <c r="G40" s="109" t="s">
        <v>3770</v>
      </c>
    </row>
    <row r="41" spans="1:7" s="105" customFormat="1">
      <c r="A41" s="140" t="s">
        <v>117</v>
      </c>
      <c r="B41" s="141" t="s">
        <v>118</v>
      </c>
      <c r="C41" s="137"/>
      <c r="D41" s="142">
        <v>39</v>
      </c>
      <c r="E41" s="143" t="s">
        <v>119</v>
      </c>
      <c r="G41" s="109" t="s">
        <v>3828</v>
      </c>
    </row>
    <row r="42" spans="1:7" s="105" customFormat="1">
      <c r="A42" s="140" t="s">
        <v>120</v>
      </c>
      <c r="B42" s="141" t="s">
        <v>121</v>
      </c>
      <c r="C42" s="137"/>
      <c r="D42" s="142">
        <v>40</v>
      </c>
      <c r="E42" s="143" t="s">
        <v>122</v>
      </c>
      <c r="G42" s="110" t="s">
        <v>3749</v>
      </c>
    </row>
    <row r="43" spans="1:7" s="105" customFormat="1">
      <c r="A43" s="140" t="s">
        <v>123</v>
      </c>
      <c r="B43" s="141" t="s">
        <v>124</v>
      </c>
      <c r="C43" s="137"/>
      <c r="D43" s="142">
        <v>41</v>
      </c>
      <c r="E43" s="143" t="s">
        <v>125</v>
      </c>
    </row>
    <row r="44" spans="1:7" s="105" customFormat="1">
      <c r="A44" s="140" t="s">
        <v>126</v>
      </c>
      <c r="B44" s="141" t="s">
        <v>127</v>
      </c>
      <c r="C44" s="137"/>
      <c r="D44" s="142">
        <v>42</v>
      </c>
      <c r="E44" s="143" t="s">
        <v>128</v>
      </c>
      <c r="G44" s="107" t="s">
        <v>3925</v>
      </c>
    </row>
    <row r="45" spans="1:7" s="105" customFormat="1">
      <c r="A45" s="140" t="s">
        <v>129</v>
      </c>
      <c r="B45" s="141" t="s">
        <v>130</v>
      </c>
      <c r="C45" s="137"/>
      <c r="D45" s="142">
        <v>43</v>
      </c>
      <c r="E45" s="143" t="s">
        <v>131</v>
      </c>
      <c r="G45" s="108" t="s">
        <v>3827</v>
      </c>
    </row>
    <row r="46" spans="1:7" s="105" customFormat="1">
      <c r="A46" s="140" t="s">
        <v>132</v>
      </c>
      <c r="B46" s="141" t="s">
        <v>133</v>
      </c>
      <c r="C46" s="137"/>
      <c r="D46" s="142">
        <v>44</v>
      </c>
      <c r="E46" s="143" t="s">
        <v>134</v>
      </c>
      <c r="G46" s="109" t="s">
        <v>3922</v>
      </c>
    </row>
    <row r="47" spans="1:7" s="105" customFormat="1">
      <c r="A47" s="140" t="s">
        <v>135</v>
      </c>
      <c r="B47" s="141" t="s">
        <v>136</v>
      </c>
      <c r="C47" s="137"/>
      <c r="D47" s="142">
        <v>45</v>
      </c>
      <c r="E47" s="143" t="s">
        <v>137</v>
      </c>
      <c r="G47" s="109" t="s">
        <v>3923</v>
      </c>
    </row>
    <row r="48" spans="1:7" s="105" customFormat="1">
      <c r="A48" s="140" t="s">
        <v>138</v>
      </c>
      <c r="B48" s="141" t="s">
        <v>139</v>
      </c>
      <c r="C48" s="137"/>
      <c r="D48" s="142">
        <v>46</v>
      </c>
      <c r="E48" s="143" t="s">
        <v>140</v>
      </c>
      <c r="G48" s="110" t="s">
        <v>3924</v>
      </c>
    </row>
    <row r="49" spans="1:5" s="105" customFormat="1">
      <c r="A49" s="140" t="s">
        <v>141</v>
      </c>
      <c r="B49" s="141" t="s">
        <v>142</v>
      </c>
      <c r="C49" s="137"/>
      <c r="D49" s="144">
        <v>47</v>
      </c>
      <c r="E49" s="145" t="s">
        <v>143</v>
      </c>
    </row>
    <row r="50" spans="1:5" s="105" customFormat="1">
      <c r="A50" s="140" t="s">
        <v>144</v>
      </c>
      <c r="B50" s="141" t="s">
        <v>145</v>
      </c>
      <c r="C50" s="137"/>
    </row>
    <row r="51" spans="1:5" s="105" customFormat="1">
      <c r="A51" s="140" t="s">
        <v>146</v>
      </c>
      <c r="B51" s="141" t="s">
        <v>147</v>
      </c>
      <c r="C51" s="137"/>
    </row>
    <row r="52" spans="1:5" s="105" customFormat="1">
      <c r="A52" s="140" t="s">
        <v>148</v>
      </c>
      <c r="B52" s="141" t="s">
        <v>149</v>
      </c>
      <c r="C52" s="137"/>
    </row>
    <row r="53" spans="1:5" s="105" customFormat="1">
      <c r="A53" s="140" t="s">
        <v>150</v>
      </c>
      <c r="B53" s="141" t="s">
        <v>151</v>
      </c>
      <c r="C53" s="137"/>
    </row>
    <row r="54" spans="1:5" s="105" customFormat="1">
      <c r="A54" s="140" t="s">
        <v>152</v>
      </c>
      <c r="B54" s="141" t="s">
        <v>153</v>
      </c>
      <c r="C54" s="137"/>
    </row>
    <row r="55" spans="1:5" s="105" customFormat="1">
      <c r="A55" s="140" t="s">
        <v>154</v>
      </c>
      <c r="B55" s="141" t="s">
        <v>155</v>
      </c>
      <c r="C55" s="137"/>
    </row>
    <row r="56" spans="1:5" s="105" customFormat="1">
      <c r="A56" s="140" t="s">
        <v>156</v>
      </c>
      <c r="B56" s="141" t="s">
        <v>157</v>
      </c>
      <c r="C56" s="137"/>
    </row>
    <row r="57" spans="1:5" s="105" customFormat="1">
      <c r="A57" s="140" t="s">
        <v>158</v>
      </c>
      <c r="B57" s="141" t="s">
        <v>159</v>
      </c>
      <c r="C57" s="137"/>
    </row>
    <row r="58" spans="1:5" s="105" customFormat="1">
      <c r="A58" s="140" t="s">
        <v>160</v>
      </c>
      <c r="B58" s="141" t="s">
        <v>161</v>
      </c>
      <c r="C58" s="137"/>
    </row>
    <row r="59" spans="1:5" s="105" customFormat="1">
      <c r="A59" s="140" t="s">
        <v>162</v>
      </c>
      <c r="B59" s="141" t="s">
        <v>163</v>
      </c>
      <c r="C59" s="137"/>
    </row>
    <row r="60" spans="1:5" s="105" customFormat="1">
      <c r="A60" s="140" t="s">
        <v>164</v>
      </c>
      <c r="B60" s="141" t="s">
        <v>165</v>
      </c>
      <c r="C60" s="137"/>
    </row>
    <row r="61" spans="1:5" s="105" customFormat="1">
      <c r="A61" s="140" t="s">
        <v>166</v>
      </c>
      <c r="B61" s="141" t="s">
        <v>167</v>
      </c>
      <c r="C61" s="137"/>
    </row>
    <row r="62" spans="1:5" s="105" customFormat="1">
      <c r="A62" s="140" t="s">
        <v>168</v>
      </c>
      <c r="B62" s="141" t="s">
        <v>169</v>
      </c>
      <c r="C62" s="137"/>
    </row>
    <row r="63" spans="1:5" s="105" customFormat="1">
      <c r="A63" s="140" t="s">
        <v>170</v>
      </c>
      <c r="B63" s="141" t="s">
        <v>171</v>
      </c>
      <c r="C63" s="137"/>
    </row>
    <row r="64" spans="1:5" s="105" customFormat="1">
      <c r="A64" s="140" t="s">
        <v>172</v>
      </c>
      <c r="B64" s="141" t="s">
        <v>173</v>
      </c>
      <c r="C64" s="137"/>
    </row>
    <row r="65" spans="1:10" s="105" customFormat="1">
      <c r="A65" s="140" t="s">
        <v>174</v>
      </c>
      <c r="B65" s="141" t="s">
        <v>175</v>
      </c>
      <c r="C65" s="137"/>
    </row>
    <row r="66" spans="1:10" s="105" customFormat="1">
      <c r="A66" s="140" t="s">
        <v>176</v>
      </c>
      <c r="B66" s="141" t="s">
        <v>177</v>
      </c>
      <c r="C66" s="137"/>
    </row>
    <row r="67" spans="1:10" s="105" customFormat="1">
      <c r="A67" s="140" t="s">
        <v>178</v>
      </c>
      <c r="B67" s="141" t="s">
        <v>179</v>
      </c>
      <c r="C67" s="137"/>
      <c r="F67" s="123"/>
      <c r="H67" s="123"/>
      <c r="I67" s="123"/>
      <c r="J67" s="123"/>
    </row>
    <row r="68" spans="1:10" s="105" customFormat="1">
      <c r="A68" s="140" t="s">
        <v>180</v>
      </c>
      <c r="B68" s="141" t="s">
        <v>181</v>
      </c>
      <c r="C68" s="137"/>
    </row>
    <row r="69" spans="1:10" s="105" customFormat="1">
      <c r="A69" s="140" t="s">
        <v>182</v>
      </c>
      <c r="B69" s="141" t="s">
        <v>183</v>
      </c>
      <c r="C69" s="137"/>
    </row>
    <row r="70" spans="1:10" s="105" customFormat="1">
      <c r="A70" s="140" t="s">
        <v>184</v>
      </c>
      <c r="B70" s="141" t="s">
        <v>185</v>
      </c>
      <c r="C70" s="137"/>
    </row>
    <row r="71" spans="1:10" s="105" customFormat="1">
      <c r="A71" s="140" t="s">
        <v>186</v>
      </c>
      <c r="B71" s="141" t="s">
        <v>187</v>
      </c>
      <c r="C71" s="137"/>
    </row>
    <row r="72" spans="1:10" s="105" customFormat="1">
      <c r="A72" s="140" t="s">
        <v>188</v>
      </c>
      <c r="B72" s="141" t="s">
        <v>189</v>
      </c>
      <c r="C72" s="137"/>
    </row>
    <row r="73" spans="1:10" s="105" customFormat="1">
      <c r="A73" s="140" t="s">
        <v>190</v>
      </c>
      <c r="B73" s="141" t="s">
        <v>191</v>
      </c>
      <c r="C73" s="137"/>
    </row>
    <row r="74" spans="1:10" s="105" customFormat="1">
      <c r="A74" s="140" t="s">
        <v>192</v>
      </c>
      <c r="B74" s="141" t="s">
        <v>193</v>
      </c>
      <c r="C74" s="137"/>
    </row>
    <row r="75" spans="1:10" s="105" customFormat="1">
      <c r="A75" s="140" t="s">
        <v>194</v>
      </c>
      <c r="B75" s="141" t="s">
        <v>195</v>
      </c>
      <c r="C75" s="137"/>
    </row>
    <row r="76" spans="1:10" s="105" customFormat="1">
      <c r="A76" s="140" t="s">
        <v>196</v>
      </c>
      <c r="B76" s="141" t="s">
        <v>197</v>
      </c>
      <c r="C76" s="137"/>
    </row>
    <row r="77" spans="1:10" s="105" customFormat="1">
      <c r="A77" s="140" t="s">
        <v>198</v>
      </c>
      <c r="B77" s="141" t="s">
        <v>199</v>
      </c>
      <c r="C77" s="137"/>
    </row>
    <row r="78" spans="1:10" s="105" customFormat="1">
      <c r="A78" s="140" t="s">
        <v>200</v>
      </c>
      <c r="B78" s="141" t="s">
        <v>201</v>
      </c>
      <c r="C78" s="137"/>
    </row>
    <row r="79" spans="1:10" s="105" customFormat="1">
      <c r="A79" s="140" t="s">
        <v>202</v>
      </c>
      <c r="B79" s="141" t="s">
        <v>203</v>
      </c>
      <c r="C79" s="137"/>
    </row>
    <row r="80" spans="1:10" s="105" customFormat="1">
      <c r="A80" s="140" t="s">
        <v>204</v>
      </c>
      <c r="B80" s="141" t="s">
        <v>205</v>
      </c>
      <c r="C80" s="137"/>
    </row>
    <row r="81" spans="1:3" s="105" customFormat="1">
      <c r="A81" s="140" t="s">
        <v>206</v>
      </c>
      <c r="B81" s="141" t="s">
        <v>207</v>
      </c>
      <c r="C81" s="137"/>
    </row>
    <row r="82" spans="1:3" s="105" customFormat="1">
      <c r="A82" s="140" t="s">
        <v>208</v>
      </c>
      <c r="B82" s="141" t="s">
        <v>209</v>
      </c>
      <c r="C82" s="137"/>
    </row>
    <row r="83" spans="1:3" s="105" customFormat="1">
      <c r="A83" s="140" t="s">
        <v>210</v>
      </c>
      <c r="B83" s="141" t="s">
        <v>211</v>
      </c>
      <c r="C83" s="137"/>
    </row>
    <row r="84" spans="1:3" s="105" customFormat="1">
      <c r="A84" s="140" t="s">
        <v>212</v>
      </c>
      <c r="B84" s="141" t="s">
        <v>213</v>
      </c>
      <c r="C84" s="137"/>
    </row>
    <row r="85" spans="1:3" s="105" customFormat="1">
      <c r="A85" s="140" t="s">
        <v>214</v>
      </c>
      <c r="B85" s="141" t="s">
        <v>215</v>
      </c>
      <c r="C85" s="137"/>
    </row>
    <row r="86" spans="1:3" s="105" customFormat="1">
      <c r="A86" s="140" t="s">
        <v>216</v>
      </c>
      <c r="B86" s="141" t="s">
        <v>217</v>
      </c>
      <c r="C86" s="137"/>
    </row>
    <row r="87" spans="1:3" s="105" customFormat="1">
      <c r="A87" s="140" t="s">
        <v>218</v>
      </c>
      <c r="B87" s="141" t="s">
        <v>219</v>
      </c>
      <c r="C87" s="137"/>
    </row>
    <row r="88" spans="1:3" s="105" customFormat="1">
      <c r="A88" s="140" t="s">
        <v>220</v>
      </c>
      <c r="B88" s="141" t="s">
        <v>221</v>
      </c>
      <c r="C88" s="137"/>
    </row>
    <row r="89" spans="1:3" s="105" customFormat="1">
      <c r="A89" s="140" t="s">
        <v>222</v>
      </c>
      <c r="B89" s="141" t="s">
        <v>223</v>
      </c>
      <c r="C89" s="137"/>
    </row>
    <row r="90" spans="1:3" s="105" customFormat="1">
      <c r="A90" s="140" t="s">
        <v>224</v>
      </c>
      <c r="B90" s="141" t="s">
        <v>225</v>
      </c>
      <c r="C90" s="137"/>
    </row>
    <row r="91" spans="1:3" s="105" customFormat="1">
      <c r="A91" s="140" t="s">
        <v>226</v>
      </c>
      <c r="B91" s="141" t="s">
        <v>227</v>
      </c>
      <c r="C91" s="137"/>
    </row>
    <row r="92" spans="1:3" s="105" customFormat="1">
      <c r="A92" s="140" t="s">
        <v>228</v>
      </c>
      <c r="B92" s="141" t="s">
        <v>229</v>
      </c>
      <c r="C92" s="137"/>
    </row>
    <row r="93" spans="1:3" s="105" customFormat="1">
      <c r="A93" s="140" t="s">
        <v>230</v>
      </c>
      <c r="B93" s="141" t="s">
        <v>231</v>
      </c>
      <c r="C93" s="137"/>
    </row>
    <row r="94" spans="1:3" s="105" customFormat="1">
      <c r="A94" s="140" t="s">
        <v>232</v>
      </c>
      <c r="B94" s="141" t="s">
        <v>233</v>
      </c>
      <c r="C94" s="137"/>
    </row>
    <row r="95" spans="1:3" s="105" customFormat="1">
      <c r="A95" s="140" t="s">
        <v>234</v>
      </c>
      <c r="B95" s="141" t="s">
        <v>235</v>
      </c>
      <c r="C95" s="137"/>
    </row>
    <row r="96" spans="1:3" s="105" customFormat="1">
      <c r="A96" s="140" t="s">
        <v>236</v>
      </c>
      <c r="B96" s="141" t="s">
        <v>237</v>
      </c>
      <c r="C96" s="137"/>
    </row>
    <row r="97" spans="1:3" s="105" customFormat="1">
      <c r="A97" s="140" t="s">
        <v>238</v>
      </c>
      <c r="B97" s="141" t="s">
        <v>239</v>
      </c>
      <c r="C97" s="137"/>
    </row>
    <row r="98" spans="1:3" s="105" customFormat="1">
      <c r="A98" s="140" t="s">
        <v>240</v>
      </c>
      <c r="B98" s="141" t="s">
        <v>241</v>
      </c>
      <c r="C98" s="137"/>
    </row>
    <row r="99" spans="1:3" s="105" customFormat="1">
      <c r="A99" s="140" t="s">
        <v>242</v>
      </c>
      <c r="B99" s="141" t="s">
        <v>243</v>
      </c>
      <c r="C99" s="137"/>
    </row>
    <row r="100" spans="1:3" s="105" customFormat="1">
      <c r="A100" s="140" t="s">
        <v>244</v>
      </c>
      <c r="B100" s="141" t="s">
        <v>245</v>
      </c>
      <c r="C100" s="137"/>
    </row>
    <row r="101" spans="1:3" s="105" customFormat="1">
      <c r="A101" s="140" t="s">
        <v>246</v>
      </c>
      <c r="B101" s="141" t="s">
        <v>247</v>
      </c>
      <c r="C101" s="137"/>
    </row>
    <row r="102" spans="1:3" s="105" customFormat="1">
      <c r="A102" s="140" t="s">
        <v>248</v>
      </c>
      <c r="B102" s="141" t="s">
        <v>249</v>
      </c>
      <c r="C102" s="137"/>
    </row>
    <row r="103" spans="1:3" s="105" customFormat="1">
      <c r="A103" s="140" t="s">
        <v>250</v>
      </c>
      <c r="B103" s="141" t="s">
        <v>251</v>
      </c>
      <c r="C103" s="137"/>
    </row>
    <row r="104" spans="1:3" s="105" customFormat="1">
      <c r="A104" s="140" t="s">
        <v>252</v>
      </c>
      <c r="B104" s="141" t="s">
        <v>253</v>
      </c>
      <c r="C104" s="137"/>
    </row>
    <row r="105" spans="1:3" s="105" customFormat="1">
      <c r="A105" s="140" t="s">
        <v>254</v>
      </c>
      <c r="B105" s="141" t="s">
        <v>255</v>
      </c>
      <c r="C105" s="137"/>
    </row>
    <row r="106" spans="1:3" s="105" customFormat="1">
      <c r="A106" s="140" t="s">
        <v>256</v>
      </c>
      <c r="B106" s="141" t="s">
        <v>257</v>
      </c>
      <c r="C106" s="137"/>
    </row>
    <row r="107" spans="1:3" s="105" customFormat="1">
      <c r="A107" s="140" t="s">
        <v>258</v>
      </c>
      <c r="B107" s="141" t="s">
        <v>259</v>
      </c>
      <c r="C107" s="137"/>
    </row>
    <row r="108" spans="1:3" s="105" customFormat="1">
      <c r="A108" s="140" t="s">
        <v>260</v>
      </c>
      <c r="B108" s="141" t="s">
        <v>261</v>
      </c>
      <c r="C108" s="137"/>
    </row>
    <row r="109" spans="1:3" s="105" customFormat="1">
      <c r="A109" s="140" t="s">
        <v>262</v>
      </c>
      <c r="B109" s="141" t="s">
        <v>263</v>
      </c>
      <c r="C109" s="137"/>
    </row>
    <row r="110" spans="1:3" s="105" customFormat="1">
      <c r="A110" s="140" t="s">
        <v>264</v>
      </c>
      <c r="B110" s="141" t="s">
        <v>265</v>
      </c>
      <c r="C110" s="137"/>
    </row>
    <row r="111" spans="1:3" s="105" customFormat="1">
      <c r="A111" s="140" t="s">
        <v>266</v>
      </c>
      <c r="B111" s="141" t="s">
        <v>267</v>
      </c>
      <c r="C111" s="137"/>
    </row>
    <row r="112" spans="1:3" s="105" customFormat="1">
      <c r="A112" s="140" t="s">
        <v>268</v>
      </c>
      <c r="B112" s="141" t="s">
        <v>269</v>
      </c>
      <c r="C112" s="137"/>
    </row>
    <row r="113" spans="1:3" s="105" customFormat="1">
      <c r="A113" s="140" t="s">
        <v>270</v>
      </c>
      <c r="B113" s="141" t="s">
        <v>271</v>
      </c>
      <c r="C113" s="137"/>
    </row>
    <row r="114" spans="1:3" s="105" customFormat="1">
      <c r="A114" s="140" t="s">
        <v>272</v>
      </c>
      <c r="B114" s="141" t="s">
        <v>273</v>
      </c>
      <c r="C114" s="137"/>
    </row>
    <row r="115" spans="1:3" s="105" customFormat="1">
      <c r="A115" s="140" t="s">
        <v>274</v>
      </c>
      <c r="B115" s="141" t="s">
        <v>275</v>
      </c>
      <c r="C115" s="137"/>
    </row>
    <row r="116" spans="1:3" s="105" customFormat="1">
      <c r="A116" s="140" t="s">
        <v>276</v>
      </c>
      <c r="B116" s="141" t="s">
        <v>277</v>
      </c>
      <c r="C116" s="137"/>
    </row>
    <row r="117" spans="1:3" s="105" customFormat="1">
      <c r="A117" s="140" t="s">
        <v>278</v>
      </c>
      <c r="B117" s="141" t="s">
        <v>279</v>
      </c>
      <c r="C117" s="137"/>
    </row>
    <row r="118" spans="1:3" s="105" customFormat="1">
      <c r="A118" s="140" t="s">
        <v>280</v>
      </c>
      <c r="B118" s="141" t="s">
        <v>281</v>
      </c>
      <c r="C118" s="137"/>
    </row>
    <row r="119" spans="1:3" s="105" customFormat="1">
      <c r="A119" s="140" t="s">
        <v>282</v>
      </c>
      <c r="B119" s="141" t="s">
        <v>283</v>
      </c>
      <c r="C119" s="137"/>
    </row>
    <row r="120" spans="1:3" s="105" customFormat="1">
      <c r="A120" s="140" t="s">
        <v>284</v>
      </c>
      <c r="B120" s="141" t="s">
        <v>285</v>
      </c>
      <c r="C120" s="137"/>
    </row>
    <row r="121" spans="1:3" s="105" customFormat="1">
      <c r="A121" s="140" t="s">
        <v>286</v>
      </c>
      <c r="B121" s="141" t="s">
        <v>287</v>
      </c>
      <c r="C121" s="137"/>
    </row>
    <row r="122" spans="1:3" s="105" customFormat="1">
      <c r="A122" s="140" t="s">
        <v>288</v>
      </c>
      <c r="B122" s="141" t="s">
        <v>289</v>
      </c>
      <c r="C122" s="137"/>
    </row>
    <row r="123" spans="1:3" s="105" customFormat="1">
      <c r="A123" s="140" t="s">
        <v>290</v>
      </c>
      <c r="B123" s="141" t="s">
        <v>291</v>
      </c>
      <c r="C123" s="137"/>
    </row>
    <row r="124" spans="1:3" s="105" customFormat="1">
      <c r="A124" s="140" t="s">
        <v>292</v>
      </c>
      <c r="B124" s="141" t="s">
        <v>293</v>
      </c>
      <c r="C124" s="137"/>
    </row>
    <row r="125" spans="1:3" s="105" customFormat="1">
      <c r="A125" s="140" t="s">
        <v>294</v>
      </c>
      <c r="B125" s="141" t="s">
        <v>295</v>
      </c>
      <c r="C125" s="137"/>
    </row>
    <row r="126" spans="1:3" s="105" customFormat="1">
      <c r="A126" s="140" t="s">
        <v>296</v>
      </c>
      <c r="B126" s="141" t="s">
        <v>297</v>
      </c>
      <c r="C126" s="137"/>
    </row>
    <row r="127" spans="1:3" s="105" customFormat="1">
      <c r="A127" s="140" t="s">
        <v>298</v>
      </c>
      <c r="B127" s="141" t="s">
        <v>299</v>
      </c>
      <c r="C127" s="137"/>
    </row>
    <row r="128" spans="1:3" s="105" customFormat="1">
      <c r="A128" s="140" t="s">
        <v>300</v>
      </c>
      <c r="B128" s="141" t="s">
        <v>301</v>
      </c>
      <c r="C128" s="137"/>
    </row>
    <row r="129" spans="1:3" s="105" customFormat="1">
      <c r="A129" s="140" t="s">
        <v>302</v>
      </c>
      <c r="B129" s="141" t="s">
        <v>303</v>
      </c>
      <c r="C129" s="137"/>
    </row>
    <row r="130" spans="1:3" s="105" customFormat="1">
      <c r="A130" s="140" t="s">
        <v>304</v>
      </c>
      <c r="B130" s="141" t="s">
        <v>305</v>
      </c>
      <c r="C130" s="137"/>
    </row>
    <row r="131" spans="1:3" s="105" customFormat="1">
      <c r="A131" s="140" t="s">
        <v>306</v>
      </c>
      <c r="B131" s="141" t="s">
        <v>307</v>
      </c>
      <c r="C131" s="137"/>
    </row>
    <row r="132" spans="1:3" s="105" customFormat="1">
      <c r="A132" s="140" t="s">
        <v>308</v>
      </c>
      <c r="B132" s="141" t="s">
        <v>309</v>
      </c>
      <c r="C132" s="137"/>
    </row>
    <row r="133" spans="1:3" s="105" customFormat="1">
      <c r="A133" s="140" t="s">
        <v>310</v>
      </c>
      <c r="B133" s="141" t="s">
        <v>311</v>
      </c>
      <c r="C133" s="137"/>
    </row>
    <row r="134" spans="1:3" s="105" customFormat="1">
      <c r="A134" s="140" t="s">
        <v>312</v>
      </c>
      <c r="B134" s="141" t="s">
        <v>313</v>
      </c>
      <c r="C134" s="137"/>
    </row>
    <row r="135" spans="1:3" s="105" customFormat="1">
      <c r="A135" s="140" t="s">
        <v>314</v>
      </c>
      <c r="B135" s="141" t="s">
        <v>315</v>
      </c>
      <c r="C135" s="137"/>
    </row>
    <row r="136" spans="1:3" s="105" customFormat="1">
      <c r="A136" s="140" t="s">
        <v>316</v>
      </c>
      <c r="B136" s="141" t="s">
        <v>317</v>
      </c>
      <c r="C136" s="137"/>
    </row>
    <row r="137" spans="1:3" s="105" customFormat="1">
      <c r="A137" s="140" t="s">
        <v>318</v>
      </c>
      <c r="B137" s="141" t="s">
        <v>319</v>
      </c>
      <c r="C137" s="137"/>
    </row>
    <row r="138" spans="1:3" s="105" customFormat="1">
      <c r="A138" s="140" t="s">
        <v>320</v>
      </c>
      <c r="B138" s="141" t="s">
        <v>321</v>
      </c>
      <c r="C138" s="137"/>
    </row>
    <row r="139" spans="1:3" s="105" customFormat="1">
      <c r="A139" s="140" t="s">
        <v>322</v>
      </c>
      <c r="B139" s="141" t="s">
        <v>323</v>
      </c>
      <c r="C139" s="137"/>
    </row>
    <row r="140" spans="1:3" s="105" customFormat="1">
      <c r="A140" s="140" t="s">
        <v>324</v>
      </c>
      <c r="B140" s="141" t="s">
        <v>325</v>
      </c>
      <c r="C140" s="137"/>
    </row>
    <row r="141" spans="1:3" s="105" customFormat="1">
      <c r="A141" s="140" t="s">
        <v>326</v>
      </c>
      <c r="B141" s="141" t="s">
        <v>327</v>
      </c>
      <c r="C141" s="137"/>
    </row>
    <row r="142" spans="1:3" s="105" customFormat="1">
      <c r="A142" s="140" t="s">
        <v>328</v>
      </c>
      <c r="B142" s="141" t="s">
        <v>329</v>
      </c>
      <c r="C142" s="137"/>
    </row>
    <row r="143" spans="1:3" s="105" customFormat="1">
      <c r="A143" s="140" t="s">
        <v>330</v>
      </c>
      <c r="B143" s="141" t="s">
        <v>331</v>
      </c>
      <c r="C143" s="137"/>
    </row>
    <row r="144" spans="1:3" s="105" customFormat="1">
      <c r="A144" s="140" t="s">
        <v>332</v>
      </c>
      <c r="B144" s="141" t="s">
        <v>333</v>
      </c>
      <c r="C144" s="137"/>
    </row>
    <row r="145" spans="1:3" s="105" customFormat="1">
      <c r="A145" s="140" t="s">
        <v>334</v>
      </c>
      <c r="B145" s="141" t="s">
        <v>335</v>
      </c>
      <c r="C145" s="137"/>
    </row>
    <row r="146" spans="1:3" s="105" customFormat="1">
      <c r="A146" s="140" t="s">
        <v>336</v>
      </c>
      <c r="B146" s="141" t="s">
        <v>337</v>
      </c>
      <c r="C146" s="137"/>
    </row>
    <row r="147" spans="1:3" s="105" customFormat="1">
      <c r="A147" s="140" t="s">
        <v>338</v>
      </c>
      <c r="B147" s="141" t="s">
        <v>339</v>
      </c>
      <c r="C147" s="137"/>
    </row>
    <row r="148" spans="1:3" s="105" customFormat="1">
      <c r="A148" s="140" t="s">
        <v>340</v>
      </c>
      <c r="B148" s="141" t="s">
        <v>341</v>
      </c>
      <c r="C148" s="137"/>
    </row>
    <row r="149" spans="1:3" s="105" customFormat="1">
      <c r="A149" s="140" t="s">
        <v>342</v>
      </c>
      <c r="B149" s="141" t="s">
        <v>343</v>
      </c>
      <c r="C149" s="137"/>
    </row>
    <row r="150" spans="1:3" s="105" customFormat="1">
      <c r="A150" s="140" t="s">
        <v>344</v>
      </c>
      <c r="B150" s="141" t="s">
        <v>345</v>
      </c>
      <c r="C150" s="137"/>
    </row>
    <row r="151" spans="1:3" s="105" customFormat="1">
      <c r="A151" s="140" t="s">
        <v>346</v>
      </c>
      <c r="B151" s="141" t="s">
        <v>347</v>
      </c>
      <c r="C151" s="137"/>
    </row>
    <row r="152" spans="1:3" s="105" customFormat="1">
      <c r="A152" s="140" t="s">
        <v>348</v>
      </c>
      <c r="B152" s="141" t="s">
        <v>349</v>
      </c>
      <c r="C152" s="137"/>
    </row>
    <row r="153" spans="1:3" s="105" customFormat="1">
      <c r="A153" s="140" t="s">
        <v>350</v>
      </c>
      <c r="B153" s="141" t="s">
        <v>351</v>
      </c>
      <c r="C153" s="137"/>
    </row>
    <row r="154" spans="1:3" s="105" customFormat="1">
      <c r="A154" s="140" t="s">
        <v>352</v>
      </c>
      <c r="B154" s="141" t="s">
        <v>353</v>
      </c>
      <c r="C154" s="137"/>
    </row>
    <row r="155" spans="1:3" s="105" customFormat="1">
      <c r="A155" s="140" t="s">
        <v>354</v>
      </c>
      <c r="B155" s="141" t="s">
        <v>355</v>
      </c>
      <c r="C155" s="137"/>
    </row>
    <row r="156" spans="1:3" s="105" customFormat="1">
      <c r="A156" s="140" t="s">
        <v>356</v>
      </c>
      <c r="B156" s="141" t="s">
        <v>357</v>
      </c>
      <c r="C156" s="137"/>
    </row>
    <row r="157" spans="1:3" s="105" customFormat="1">
      <c r="A157" s="140" t="s">
        <v>358</v>
      </c>
      <c r="B157" s="141" t="s">
        <v>359</v>
      </c>
      <c r="C157" s="137"/>
    </row>
    <row r="158" spans="1:3" s="105" customFormat="1">
      <c r="A158" s="140" t="s">
        <v>360</v>
      </c>
      <c r="B158" s="141" t="s">
        <v>361</v>
      </c>
      <c r="C158" s="137"/>
    </row>
    <row r="159" spans="1:3" s="105" customFormat="1">
      <c r="A159" s="140" t="s">
        <v>362</v>
      </c>
      <c r="B159" s="141" t="s">
        <v>363</v>
      </c>
      <c r="C159" s="137"/>
    </row>
    <row r="160" spans="1:3" s="105" customFormat="1">
      <c r="A160" s="140" t="s">
        <v>364</v>
      </c>
      <c r="B160" s="141" t="s">
        <v>365</v>
      </c>
      <c r="C160" s="137"/>
    </row>
    <row r="161" spans="1:3" s="105" customFormat="1">
      <c r="A161" s="140" t="s">
        <v>366</v>
      </c>
      <c r="B161" s="141" t="s">
        <v>367</v>
      </c>
      <c r="C161" s="137"/>
    </row>
    <row r="162" spans="1:3" s="105" customFormat="1">
      <c r="A162" s="140" t="s">
        <v>368</v>
      </c>
      <c r="B162" s="141" t="s">
        <v>369</v>
      </c>
      <c r="C162" s="137"/>
    </row>
    <row r="163" spans="1:3" s="105" customFormat="1">
      <c r="A163" s="140" t="s">
        <v>370</v>
      </c>
      <c r="B163" s="141" t="s">
        <v>371</v>
      </c>
      <c r="C163" s="137"/>
    </row>
    <row r="164" spans="1:3" s="105" customFormat="1">
      <c r="A164" s="140" t="s">
        <v>372</v>
      </c>
      <c r="B164" s="141" t="s">
        <v>373</v>
      </c>
      <c r="C164" s="137"/>
    </row>
    <row r="165" spans="1:3" s="105" customFormat="1">
      <c r="A165" s="140" t="s">
        <v>374</v>
      </c>
      <c r="B165" s="141" t="s">
        <v>375</v>
      </c>
      <c r="C165" s="137"/>
    </row>
    <row r="166" spans="1:3" s="105" customFormat="1">
      <c r="A166" s="140" t="s">
        <v>376</v>
      </c>
      <c r="B166" s="141" t="s">
        <v>377</v>
      </c>
      <c r="C166" s="137"/>
    </row>
    <row r="167" spans="1:3" s="105" customFormat="1">
      <c r="A167" s="140" t="s">
        <v>378</v>
      </c>
      <c r="B167" s="141" t="s">
        <v>379</v>
      </c>
      <c r="C167" s="137"/>
    </row>
    <row r="168" spans="1:3" s="105" customFormat="1">
      <c r="A168" s="140" t="s">
        <v>380</v>
      </c>
      <c r="B168" s="141" t="s">
        <v>381</v>
      </c>
      <c r="C168" s="137"/>
    </row>
    <row r="169" spans="1:3" s="105" customFormat="1">
      <c r="A169" s="140" t="s">
        <v>382</v>
      </c>
      <c r="B169" s="141" t="s">
        <v>383</v>
      </c>
      <c r="C169" s="137"/>
    </row>
    <row r="170" spans="1:3" s="105" customFormat="1">
      <c r="A170" s="140" t="s">
        <v>384</v>
      </c>
      <c r="B170" s="141" t="s">
        <v>385</v>
      </c>
      <c r="C170" s="137"/>
    </row>
    <row r="171" spans="1:3" s="105" customFormat="1">
      <c r="A171" s="140" t="s">
        <v>386</v>
      </c>
      <c r="B171" s="141" t="s">
        <v>387</v>
      </c>
      <c r="C171" s="137"/>
    </row>
    <row r="172" spans="1:3" s="105" customFormat="1">
      <c r="A172" s="140" t="s">
        <v>388</v>
      </c>
      <c r="B172" s="141" t="s">
        <v>389</v>
      </c>
      <c r="C172" s="137"/>
    </row>
    <row r="173" spans="1:3" s="105" customFormat="1">
      <c r="A173" s="140" t="s">
        <v>390</v>
      </c>
      <c r="B173" s="141" t="s">
        <v>391</v>
      </c>
      <c r="C173" s="137"/>
    </row>
    <row r="174" spans="1:3" s="105" customFormat="1">
      <c r="A174" s="140" t="s">
        <v>392</v>
      </c>
      <c r="B174" s="141" t="s">
        <v>393</v>
      </c>
      <c r="C174" s="137"/>
    </row>
    <row r="175" spans="1:3" s="105" customFormat="1">
      <c r="A175" s="140" t="s">
        <v>394</v>
      </c>
      <c r="B175" s="141" t="s">
        <v>395</v>
      </c>
      <c r="C175" s="137"/>
    </row>
    <row r="176" spans="1:3" s="105" customFormat="1">
      <c r="A176" s="140" t="s">
        <v>396</v>
      </c>
      <c r="B176" s="141" t="s">
        <v>397</v>
      </c>
      <c r="C176" s="137"/>
    </row>
    <row r="177" spans="1:3" s="105" customFormat="1">
      <c r="A177" s="140" t="s">
        <v>398</v>
      </c>
      <c r="B177" s="141" t="s">
        <v>399</v>
      </c>
      <c r="C177" s="137"/>
    </row>
    <row r="178" spans="1:3" s="105" customFormat="1">
      <c r="A178" s="140" t="s">
        <v>400</v>
      </c>
      <c r="B178" s="141" t="s">
        <v>401</v>
      </c>
      <c r="C178" s="137"/>
    </row>
    <row r="179" spans="1:3" s="105" customFormat="1">
      <c r="A179" s="140" t="s">
        <v>402</v>
      </c>
      <c r="B179" s="141" t="s">
        <v>403</v>
      </c>
      <c r="C179" s="137"/>
    </row>
    <row r="180" spans="1:3" s="105" customFormat="1">
      <c r="A180" s="140" t="s">
        <v>404</v>
      </c>
      <c r="B180" s="141" t="s">
        <v>405</v>
      </c>
      <c r="C180" s="137"/>
    </row>
    <row r="181" spans="1:3" s="105" customFormat="1">
      <c r="A181" s="140" t="s">
        <v>406</v>
      </c>
      <c r="B181" s="141" t="s">
        <v>407</v>
      </c>
      <c r="C181" s="137"/>
    </row>
    <row r="182" spans="1:3" s="105" customFormat="1">
      <c r="A182" s="140" t="s">
        <v>408</v>
      </c>
      <c r="B182" s="141" t="s">
        <v>409</v>
      </c>
      <c r="C182" s="137"/>
    </row>
    <row r="183" spans="1:3" s="105" customFormat="1">
      <c r="A183" s="140" t="s">
        <v>410</v>
      </c>
      <c r="B183" s="141" t="s">
        <v>411</v>
      </c>
      <c r="C183" s="137"/>
    </row>
    <row r="184" spans="1:3" s="105" customFormat="1">
      <c r="A184" s="140" t="s">
        <v>412</v>
      </c>
      <c r="B184" s="141" t="s">
        <v>413</v>
      </c>
      <c r="C184" s="137"/>
    </row>
    <row r="185" spans="1:3" s="105" customFormat="1">
      <c r="A185" s="140" t="s">
        <v>414</v>
      </c>
      <c r="B185" s="141" t="s">
        <v>415</v>
      </c>
      <c r="C185" s="137"/>
    </row>
    <row r="186" spans="1:3" s="105" customFormat="1">
      <c r="A186" s="140" t="s">
        <v>416</v>
      </c>
      <c r="B186" s="141" t="s">
        <v>417</v>
      </c>
      <c r="C186" s="137"/>
    </row>
    <row r="187" spans="1:3" s="105" customFormat="1">
      <c r="A187" s="140" t="s">
        <v>418</v>
      </c>
      <c r="B187" s="141" t="s">
        <v>419</v>
      </c>
      <c r="C187" s="137"/>
    </row>
    <row r="188" spans="1:3" s="105" customFormat="1">
      <c r="A188" s="140" t="s">
        <v>420</v>
      </c>
      <c r="B188" s="141" t="s">
        <v>421</v>
      </c>
      <c r="C188" s="137"/>
    </row>
    <row r="189" spans="1:3" s="105" customFormat="1">
      <c r="A189" s="140" t="s">
        <v>422</v>
      </c>
      <c r="B189" s="141" t="s">
        <v>423</v>
      </c>
      <c r="C189" s="137"/>
    </row>
    <row r="190" spans="1:3" s="105" customFormat="1">
      <c r="A190" s="140" t="s">
        <v>424</v>
      </c>
      <c r="B190" s="141" t="s">
        <v>425</v>
      </c>
      <c r="C190" s="137"/>
    </row>
    <row r="191" spans="1:3" s="105" customFormat="1">
      <c r="A191" s="140" t="s">
        <v>426</v>
      </c>
      <c r="B191" s="141" t="s">
        <v>427</v>
      </c>
      <c r="C191" s="137"/>
    </row>
    <row r="192" spans="1:3" s="105" customFormat="1">
      <c r="A192" s="140" t="s">
        <v>428</v>
      </c>
      <c r="B192" s="141" t="s">
        <v>429</v>
      </c>
      <c r="C192" s="137"/>
    </row>
    <row r="193" spans="1:3" s="105" customFormat="1">
      <c r="A193" s="140" t="s">
        <v>430</v>
      </c>
      <c r="B193" s="141" t="s">
        <v>431</v>
      </c>
      <c r="C193" s="137"/>
    </row>
    <row r="194" spans="1:3" s="105" customFormat="1">
      <c r="A194" s="140" t="s">
        <v>432</v>
      </c>
      <c r="B194" s="141" t="s">
        <v>433</v>
      </c>
      <c r="C194" s="137"/>
    </row>
    <row r="195" spans="1:3" s="105" customFormat="1">
      <c r="A195" s="140" t="s">
        <v>434</v>
      </c>
      <c r="B195" s="141" t="s">
        <v>435</v>
      </c>
      <c r="C195" s="137"/>
    </row>
    <row r="196" spans="1:3" s="105" customFormat="1">
      <c r="A196" s="140" t="s">
        <v>436</v>
      </c>
      <c r="B196" s="141" t="s">
        <v>437</v>
      </c>
      <c r="C196" s="137"/>
    </row>
    <row r="197" spans="1:3" s="105" customFormat="1">
      <c r="A197" s="140" t="s">
        <v>438</v>
      </c>
      <c r="B197" s="141" t="s">
        <v>439</v>
      </c>
      <c r="C197" s="137"/>
    </row>
    <row r="198" spans="1:3" s="105" customFormat="1">
      <c r="A198" s="140" t="s">
        <v>440</v>
      </c>
      <c r="B198" s="141" t="s">
        <v>441</v>
      </c>
      <c r="C198" s="137"/>
    </row>
    <row r="199" spans="1:3" s="105" customFormat="1">
      <c r="A199" s="140" t="s">
        <v>442</v>
      </c>
      <c r="B199" s="141" t="s">
        <v>443</v>
      </c>
      <c r="C199" s="137"/>
    </row>
    <row r="200" spans="1:3" s="105" customFormat="1">
      <c r="A200" s="140" t="s">
        <v>444</v>
      </c>
      <c r="B200" s="141" t="s">
        <v>445</v>
      </c>
      <c r="C200" s="137"/>
    </row>
    <row r="201" spans="1:3" s="105" customFormat="1">
      <c r="A201" s="140" t="s">
        <v>446</v>
      </c>
      <c r="B201" s="141" t="s">
        <v>447</v>
      </c>
      <c r="C201" s="137"/>
    </row>
    <row r="202" spans="1:3" s="105" customFormat="1">
      <c r="A202" s="140" t="s">
        <v>448</v>
      </c>
      <c r="B202" s="141" t="s">
        <v>449</v>
      </c>
      <c r="C202" s="137"/>
    </row>
    <row r="203" spans="1:3" s="105" customFormat="1">
      <c r="A203" s="140" t="s">
        <v>450</v>
      </c>
      <c r="B203" s="141" t="s">
        <v>451</v>
      </c>
      <c r="C203" s="137"/>
    </row>
    <row r="204" spans="1:3" s="105" customFormat="1">
      <c r="A204" s="140" t="s">
        <v>452</v>
      </c>
      <c r="B204" s="141" t="s">
        <v>453</v>
      </c>
      <c r="C204" s="137"/>
    </row>
    <row r="205" spans="1:3" s="105" customFormat="1">
      <c r="A205" s="140" t="s">
        <v>454</v>
      </c>
      <c r="B205" s="141" t="s">
        <v>455</v>
      </c>
      <c r="C205" s="137"/>
    </row>
    <row r="206" spans="1:3" s="105" customFormat="1">
      <c r="A206" s="140" t="s">
        <v>456</v>
      </c>
      <c r="B206" s="141" t="s">
        <v>457</v>
      </c>
      <c r="C206" s="137"/>
    </row>
    <row r="207" spans="1:3" s="105" customFormat="1">
      <c r="A207" s="140" t="s">
        <v>458</v>
      </c>
      <c r="B207" s="141" t="s">
        <v>459</v>
      </c>
      <c r="C207" s="137"/>
    </row>
    <row r="208" spans="1:3" s="105" customFormat="1">
      <c r="A208" s="140" t="s">
        <v>460</v>
      </c>
      <c r="B208" s="141" t="s">
        <v>461</v>
      </c>
      <c r="C208" s="137"/>
    </row>
    <row r="209" spans="1:3" s="105" customFormat="1">
      <c r="A209" s="140" t="s">
        <v>462</v>
      </c>
      <c r="B209" s="141" t="s">
        <v>463</v>
      </c>
      <c r="C209" s="137"/>
    </row>
    <row r="210" spans="1:3" s="105" customFormat="1">
      <c r="A210" s="140" t="s">
        <v>464</v>
      </c>
      <c r="B210" s="141" t="s">
        <v>465</v>
      </c>
      <c r="C210" s="137"/>
    </row>
    <row r="211" spans="1:3" s="105" customFormat="1">
      <c r="A211" s="140" t="s">
        <v>466</v>
      </c>
      <c r="B211" s="141" t="s">
        <v>467</v>
      </c>
      <c r="C211" s="137"/>
    </row>
    <row r="212" spans="1:3" s="105" customFormat="1">
      <c r="A212" s="140" t="s">
        <v>468</v>
      </c>
      <c r="B212" s="141" t="s">
        <v>469</v>
      </c>
      <c r="C212" s="137"/>
    </row>
    <row r="213" spans="1:3" s="105" customFormat="1">
      <c r="A213" s="140" t="s">
        <v>470</v>
      </c>
      <c r="B213" s="141" t="s">
        <v>471</v>
      </c>
      <c r="C213" s="137"/>
    </row>
    <row r="214" spans="1:3" s="105" customFormat="1">
      <c r="A214" s="140" t="s">
        <v>472</v>
      </c>
      <c r="B214" s="141" t="s">
        <v>473</v>
      </c>
      <c r="C214" s="137"/>
    </row>
    <row r="215" spans="1:3" s="105" customFormat="1">
      <c r="A215" s="140" t="s">
        <v>474</v>
      </c>
      <c r="B215" s="141" t="s">
        <v>475</v>
      </c>
      <c r="C215" s="137"/>
    </row>
    <row r="216" spans="1:3" s="105" customFormat="1">
      <c r="A216" s="140" t="s">
        <v>476</v>
      </c>
      <c r="B216" s="141" t="s">
        <v>477</v>
      </c>
      <c r="C216" s="137"/>
    </row>
    <row r="217" spans="1:3" s="105" customFormat="1">
      <c r="A217" s="140" t="s">
        <v>478</v>
      </c>
      <c r="B217" s="141" t="s">
        <v>479</v>
      </c>
      <c r="C217" s="137"/>
    </row>
    <row r="218" spans="1:3" s="105" customFormat="1">
      <c r="A218" s="140" t="s">
        <v>480</v>
      </c>
      <c r="B218" s="141" t="s">
        <v>481</v>
      </c>
      <c r="C218" s="137"/>
    </row>
    <row r="219" spans="1:3" s="105" customFormat="1">
      <c r="A219" s="140" t="s">
        <v>482</v>
      </c>
      <c r="B219" s="141" t="s">
        <v>483</v>
      </c>
      <c r="C219" s="137"/>
    </row>
    <row r="220" spans="1:3" s="105" customFormat="1">
      <c r="A220" s="140" t="s">
        <v>484</v>
      </c>
      <c r="B220" s="141" t="s">
        <v>485</v>
      </c>
      <c r="C220" s="137"/>
    </row>
    <row r="221" spans="1:3" s="105" customFormat="1">
      <c r="A221" s="140" t="s">
        <v>486</v>
      </c>
      <c r="B221" s="141" t="s">
        <v>487</v>
      </c>
      <c r="C221" s="137"/>
    </row>
    <row r="222" spans="1:3" s="105" customFormat="1">
      <c r="A222" s="140" t="s">
        <v>488</v>
      </c>
      <c r="B222" s="141" t="s">
        <v>489</v>
      </c>
      <c r="C222" s="137"/>
    </row>
    <row r="223" spans="1:3" s="105" customFormat="1">
      <c r="A223" s="140" t="s">
        <v>490</v>
      </c>
      <c r="B223" s="141" t="s">
        <v>491</v>
      </c>
      <c r="C223" s="137"/>
    </row>
    <row r="224" spans="1:3" s="105" customFormat="1">
      <c r="A224" s="140" t="s">
        <v>492</v>
      </c>
      <c r="B224" s="141" t="s">
        <v>493</v>
      </c>
      <c r="C224" s="137"/>
    </row>
    <row r="225" spans="1:3" s="105" customFormat="1">
      <c r="A225" s="140" t="s">
        <v>494</v>
      </c>
      <c r="B225" s="141" t="s">
        <v>495</v>
      </c>
      <c r="C225" s="137"/>
    </row>
    <row r="226" spans="1:3" s="105" customFormat="1">
      <c r="A226" s="140" t="s">
        <v>496</v>
      </c>
      <c r="B226" s="141" t="s">
        <v>497</v>
      </c>
      <c r="C226" s="137"/>
    </row>
    <row r="227" spans="1:3" s="105" customFormat="1">
      <c r="A227" s="140" t="s">
        <v>498</v>
      </c>
      <c r="B227" s="141" t="s">
        <v>499</v>
      </c>
      <c r="C227" s="137"/>
    </row>
    <row r="228" spans="1:3" s="105" customFormat="1">
      <c r="A228" s="140" t="s">
        <v>500</v>
      </c>
      <c r="B228" s="141" t="s">
        <v>501</v>
      </c>
      <c r="C228" s="137"/>
    </row>
    <row r="229" spans="1:3" s="105" customFormat="1">
      <c r="A229" s="140" t="s">
        <v>502</v>
      </c>
      <c r="B229" s="141" t="s">
        <v>503</v>
      </c>
      <c r="C229" s="137"/>
    </row>
    <row r="230" spans="1:3" s="105" customFormat="1">
      <c r="A230" s="140" t="s">
        <v>504</v>
      </c>
      <c r="B230" s="141" t="s">
        <v>505</v>
      </c>
      <c r="C230" s="137"/>
    </row>
    <row r="231" spans="1:3" s="105" customFormat="1">
      <c r="A231" s="140" t="s">
        <v>506</v>
      </c>
      <c r="B231" s="141" t="s">
        <v>507</v>
      </c>
      <c r="C231" s="137"/>
    </row>
    <row r="232" spans="1:3" s="105" customFormat="1">
      <c r="A232" s="140" t="s">
        <v>508</v>
      </c>
      <c r="B232" s="141" t="s">
        <v>509</v>
      </c>
      <c r="C232" s="137"/>
    </row>
    <row r="233" spans="1:3" s="105" customFormat="1">
      <c r="A233" s="140" t="s">
        <v>510</v>
      </c>
      <c r="B233" s="141" t="s">
        <v>511</v>
      </c>
      <c r="C233" s="137"/>
    </row>
    <row r="234" spans="1:3" s="105" customFormat="1">
      <c r="A234" s="140" t="s">
        <v>512</v>
      </c>
      <c r="B234" s="141" t="s">
        <v>513</v>
      </c>
      <c r="C234" s="137"/>
    </row>
    <row r="235" spans="1:3" s="105" customFormat="1">
      <c r="A235" s="140" t="s">
        <v>514</v>
      </c>
      <c r="B235" s="141" t="s">
        <v>515</v>
      </c>
      <c r="C235" s="137"/>
    </row>
    <row r="236" spans="1:3" s="105" customFormat="1">
      <c r="A236" s="140" t="s">
        <v>516</v>
      </c>
      <c r="B236" s="141" t="s">
        <v>517</v>
      </c>
      <c r="C236" s="137"/>
    </row>
    <row r="237" spans="1:3" s="105" customFormat="1">
      <c r="A237" s="140" t="s">
        <v>518</v>
      </c>
      <c r="B237" s="141" t="s">
        <v>519</v>
      </c>
      <c r="C237" s="137"/>
    </row>
    <row r="238" spans="1:3" s="105" customFormat="1">
      <c r="A238" s="140" t="s">
        <v>520</v>
      </c>
      <c r="B238" s="141" t="s">
        <v>521</v>
      </c>
      <c r="C238" s="137"/>
    </row>
    <row r="239" spans="1:3" s="105" customFormat="1">
      <c r="A239" s="140" t="s">
        <v>522</v>
      </c>
      <c r="B239" s="141" t="s">
        <v>523</v>
      </c>
      <c r="C239" s="137"/>
    </row>
    <row r="240" spans="1:3" s="105" customFormat="1">
      <c r="A240" s="140" t="s">
        <v>524</v>
      </c>
      <c r="B240" s="141" t="s">
        <v>525</v>
      </c>
      <c r="C240" s="137"/>
    </row>
    <row r="241" spans="1:3" s="105" customFormat="1">
      <c r="A241" s="140" t="s">
        <v>526</v>
      </c>
      <c r="B241" s="141" t="s">
        <v>527</v>
      </c>
      <c r="C241" s="137"/>
    </row>
    <row r="242" spans="1:3" s="105" customFormat="1">
      <c r="A242" s="140" t="s">
        <v>528</v>
      </c>
      <c r="B242" s="141" t="s">
        <v>529</v>
      </c>
      <c r="C242" s="137"/>
    </row>
    <row r="243" spans="1:3" s="105" customFormat="1">
      <c r="A243" s="140" t="s">
        <v>530</v>
      </c>
      <c r="B243" s="141" t="s">
        <v>531</v>
      </c>
      <c r="C243" s="137"/>
    </row>
    <row r="244" spans="1:3" s="105" customFormat="1">
      <c r="A244" s="140" t="s">
        <v>532</v>
      </c>
      <c r="B244" s="141" t="s">
        <v>533</v>
      </c>
      <c r="C244" s="137"/>
    </row>
    <row r="245" spans="1:3" s="105" customFormat="1">
      <c r="A245" s="140" t="s">
        <v>534</v>
      </c>
      <c r="B245" s="141" t="s">
        <v>535</v>
      </c>
      <c r="C245" s="137"/>
    </row>
    <row r="246" spans="1:3" s="105" customFormat="1">
      <c r="A246" s="140" t="s">
        <v>536</v>
      </c>
      <c r="B246" s="141" t="s">
        <v>537</v>
      </c>
      <c r="C246" s="137"/>
    </row>
    <row r="247" spans="1:3" s="105" customFormat="1">
      <c r="A247" s="140" t="s">
        <v>538</v>
      </c>
      <c r="B247" s="141" t="s">
        <v>539</v>
      </c>
      <c r="C247" s="137"/>
    </row>
    <row r="248" spans="1:3" s="105" customFormat="1">
      <c r="A248" s="140" t="s">
        <v>540</v>
      </c>
      <c r="B248" s="141" t="s">
        <v>541</v>
      </c>
      <c r="C248" s="137"/>
    </row>
    <row r="249" spans="1:3" s="105" customFormat="1">
      <c r="A249" s="140" t="s">
        <v>542</v>
      </c>
      <c r="B249" s="141" t="s">
        <v>543</v>
      </c>
      <c r="C249" s="137"/>
    </row>
    <row r="250" spans="1:3" s="105" customFormat="1">
      <c r="A250" s="140" t="s">
        <v>544</v>
      </c>
      <c r="B250" s="141" t="s">
        <v>545</v>
      </c>
      <c r="C250" s="137"/>
    </row>
    <row r="251" spans="1:3" s="105" customFormat="1">
      <c r="A251" s="140" t="s">
        <v>546</v>
      </c>
      <c r="B251" s="141" t="s">
        <v>547</v>
      </c>
      <c r="C251" s="137"/>
    </row>
    <row r="252" spans="1:3" s="105" customFormat="1">
      <c r="A252" s="140" t="s">
        <v>548</v>
      </c>
      <c r="B252" s="141" t="s">
        <v>549</v>
      </c>
      <c r="C252" s="137"/>
    </row>
    <row r="253" spans="1:3" s="105" customFormat="1">
      <c r="A253" s="140" t="s">
        <v>550</v>
      </c>
      <c r="B253" s="141" t="s">
        <v>551</v>
      </c>
      <c r="C253" s="137"/>
    </row>
    <row r="254" spans="1:3" s="105" customFormat="1">
      <c r="A254" s="140" t="s">
        <v>552</v>
      </c>
      <c r="B254" s="141" t="s">
        <v>553</v>
      </c>
      <c r="C254" s="137"/>
    </row>
    <row r="255" spans="1:3" s="105" customFormat="1">
      <c r="A255" s="140" t="s">
        <v>554</v>
      </c>
      <c r="B255" s="141" t="s">
        <v>555</v>
      </c>
      <c r="C255" s="137"/>
    </row>
    <row r="256" spans="1:3" s="105" customFormat="1">
      <c r="A256" s="140" t="s">
        <v>556</v>
      </c>
      <c r="B256" s="141" t="s">
        <v>557</v>
      </c>
      <c r="C256" s="137"/>
    </row>
    <row r="257" spans="1:3" s="105" customFormat="1">
      <c r="A257" s="140" t="s">
        <v>558</v>
      </c>
      <c r="B257" s="141" t="s">
        <v>559</v>
      </c>
      <c r="C257" s="137"/>
    </row>
    <row r="258" spans="1:3" s="105" customFormat="1">
      <c r="A258" s="140" t="s">
        <v>560</v>
      </c>
      <c r="B258" s="141" t="s">
        <v>561</v>
      </c>
      <c r="C258" s="137"/>
    </row>
    <row r="259" spans="1:3" s="105" customFormat="1">
      <c r="A259" s="140" t="s">
        <v>562</v>
      </c>
      <c r="B259" s="141" t="s">
        <v>563</v>
      </c>
      <c r="C259" s="137"/>
    </row>
    <row r="260" spans="1:3" s="105" customFormat="1">
      <c r="A260" s="140" t="s">
        <v>564</v>
      </c>
      <c r="B260" s="141" t="s">
        <v>565</v>
      </c>
      <c r="C260" s="137"/>
    </row>
    <row r="261" spans="1:3" s="105" customFormat="1">
      <c r="A261" s="140" t="s">
        <v>566</v>
      </c>
      <c r="B261" s="141" t="s">
        <v>567</v>
      </c>
      <c r="C261" s="137"/>
    </row>
    <row r="262" spans="1:3" s="105" customFormat="1">
      <c r="A262" s="140" t="s">
        <v>568</v>
      </c>
      <c r="B262" s="141" t="s">
        <v>569</v>
      </c>
      <c r="C262" s="137"/>
    </row>
    <row r="263" spans="1:3" s="105" customFormat="1">
      <c r="A263" s="140" t="s">
        <v>570</v>
      </c>
      <c r="B263" s="141" t="s">
        <v>571</v>
      </c>
      <c r="C263" s="137"/>
    </row>
    <row r="264" spans="1:3" s="105" customFormat="1">
      <c r="A264" s="140" t="s">
        <v>572</v>
      </c>
      <c r="B264" s="141" t="s">
        <v>573</v>
      </c>
      <c r="C264" s="137"/>
    </row>
    <row r="265" spans="1:3" s="105" customFormat="1">
      <c r="A265" s="140" t="s">
        <v>574</v>
      </c>
      <c r="B265" s="141" t="s">
        <v>575</v>
      </c>
      <c r="C265" s="137"/>
    </row>
    <row r="266" spans="1:3" s="105" customFormat="1">
      <c r="A266" s="140" t="s">
        <v>576</v>
      </c>
      <c r="B266" s="141" t="s">
        <v>577</v>
      </c>
      <c r="C266" s="137"/>
    </row>
    <row r="267" spans="1:3" s="105" customFormat="1">
      <c r="A267" s="140" t="s">
        <v>578</v>
      </c>
      <c r="B267" s="141" t="s">
        <v>579</v>
      </c>
      <c r="C267" s="137"/>
    </row>
    <row r="268" spans="1:3" s="105" customFormat="1">
      <c r="A268" s="140" t="s">
        <v>580</v>
      </c>
      <c r="B268" s="141" t="s">
        <v>581</v>
      </c>
      <c r="C268" s="137"/>
    </row>
    <row r="269" spans="1:3" s="105" customFormat="1">
      <c r="A269" s="140" t="s">
        <v>582</v>
      </c>
      <c r="B269" s="141" t="s">
        <v>583</v>
      </c>
      <c r="C269" s="137"/>
    </row>
    <row r="270" spans="1:3" s="105" customFormat="1">
      <c r="A270" s="140" t="s">
        <v>584</v>
      </c>
      <c r="B270" s="141" t="s">
        <v>585</v>
      </c>
      <c r="C270" s="137"/>
    </row>
    <row r="271" spans="1:3" s="105" customFormat="1">
      <c r="A271" s="140" t="s">
        <v>586</v>
      </c>
      <c r="B271" s="141" t="s">
        <v>587</v>
      </c>
      <c r="C271" s="137"/>
    </row>
    <row r="272" spans="1:3" s="105" customFormat="1">
      <c r="A272" s="140" t="s">
        <v>588</v>
      </c>
      <c r="B272" s="141" t="s">
        <v>589</v>
      </c>
      <c r="C272" s="137"/>
    </row>
    <row r="273" spans="1:3" s="105" customFormat="1">
      <c r="A273" s="140" t="s">
        <v>590</v>
      </c>
      <c r="B273" s="141" t="s">
        <v>591</v>
      </c>
      <c r="C273" s="137"/>
    </row>
    <row r="274" spans="1:3" s="105" customFormat="1">
      <c r="A274" s="140" t="s">
        <v>592</v>
      </c>
      <c r="B274" s="141" t="s">
        <v>593</v>
      </c>
      <c r="C274" s="137"/>
    </row>
    <row r="275" spans="1:3" s="105" customFormat="1">
      <c r="A275" s="140" t="s">
        <v>594</v>
      </c>
      <c r="B275" s="141" t="s">
        <v>595</v>
      </c>
      <c r="C275" s="137"/>
    </row>
    <row r="276" spans="1:3" s="105" customFormat="1">
      <c r="A276" s="140" t="s">
        <v>596</v>
      </c>
      <c r="B276" s="141" t="s">
        <v>597</v>
      </c>
      <c r="C276" s="137"/>
    </row>
    <row r="277" spans="1:3" s="105" customFormat="1">
      <c r="A277" s="140" t="s">
        <v>598</v>
      </c>
      <c r="B277" s="141" t="s">
        <v>599</v>
      </c>
      <c r="C277" s="137"/>
    </row>
    <row r="278" spans="1:3" s="105" customFormat="1">
      <c r="A278" s="140" t="s">
        <v>600</v>
      </c>
      <c r="B278" s="141" t="s">
        <v>601</v>
      </c>
      <c r="C278" s="137"/>
    </row>
    <row r="279" spans="1:3" s="105" customFormat="1">
      <c r="A279" s="140" t="s">
        <v>602</v>
      </c>
      <c r="B279" s="141" t="s">
        <v>603</v>
      </c>
      <c r="C279" s="137"/>
    </row>
    <row r="280" spans="1:3" s="105" customFormat="1">
      <c r="A280" s="140" t="s">
        <v>604</v>
      </c>
      <c r="B280" s="141" t="s">
        <v>605</v>
      </c>
      <c r="C280" s="137"/>
    </row>
    <row r="281" spans="1:3" s="105" customFormat="1">
      <c r="A281" s="140" t="s">
        <v>606</v>
      </c>
      <c r="B281" s="141" t="s">
        <v>607</v>
      </c>
      <c r="C281" s="137"/>
    </row>
    <row r="282" spans="1:3" s="105" customFormat="1">
      <c r="A282" s="140" t="s">
        <v>608</v>
      </c>
      <c r="B282" s="141" t="s">
        <v>609</v>
      </c>
      <c r="C282" s="137"/>
    </row>
    <row r="283" spans="1:3" s="105" customFormat="1">
      <c r="A283" s="140" t="s">
        <v>610</v>
      </c>
      <c r="B283" s="141" t="s">
        <v>611</v>
      </c>
      <c r="C283" s="137"/>
    </row>
    <row r="284" spans="1:3" s="105" customFormat="1">
      <c r="A284" s="140" t="s">
        <v>612</v>
      </c>
      <c r="B284" s="141" t="s">
        <v>613</v>
      </c>
      <c r="C284" s="137"/>
    </row>
    <row r="285" spans="1:3" s="105" customFormat="1">
      <c r="A285" s="140" t="s">
        <v>614</v>
      </c>
      <c r="B285" s="141" t="s">
        <v>615</v>
      </c>
      <c r="C285" s="137"/>
    </row>
    <row r="286" spans="1:3" s="105" customFormat="1">
      <c r="A286" s="140" t="s">
        <v>616</v>
      </c>
      <c r="B286" s="141" t="s">
        <v>617</v>
      </c>
      <c r="C286" s="137"/>
    </row>
    <row r="287" spans="1:3" s="105" customFormat="1">
      <c r="A287" s="140" t="s">
        <v>618</v>
      </c>
      <c r="B287" s="141" t="s">
        <v>619</v>
      </c>
      <c r="C287" s="137"/>
    </row>
    <row r="288" spans="1:3" s="105" customFormat="1">
      <c r="A288" s="140" t="s">
        <v>620</v>
      </c>
      <c r="B288" s="141" t="s">
        <v>621</v>
      </c>
      <c r="C288" s="137"/>
    </row>
    <row r="289" spans="1:3" s="105" customFormat="1">
      <c r="A289" s="140" t="s">
        <v>622</v>
      </c>
      <c r="B289" s="141" t="s">
        <v>623</v>
      </c>
      <c r="C289" s="137"/>
    </row>
    <row r="290" spans="1:3" s="105" customFormat="1">
      <c r="A290" s="140" t="s">
        <v>624</v>
      </c>
      <c r="B290" s="141" t="s">
        <v>625</v>
      </c>
      <c r="C290" s="137"/>
    </row>
    <row r="291" spans="1:3" s="105" customFormat="1">
      <c r="A291" s="140" t="s">
        <v>626</v>
      </c>
      <c r="B291" s="141" t="s">
        <v>627</v>
      </c>
      <c r="C291" s="137"/>
    </row>
    <row r="292" spans="1:3" s="105" customFormat="1">
      <c r="A292" s="140" t="s">
        <v>628</v>
      </c>
      <c r="B292" s="141" t="s">
        <v>629</v>
      </c>
      <c r="C292" s="137"/>
    </row>
    <row r="293" spans="1:3" s="105" customFormat="1">
      <c r="A293" s="140" t="s">
        <v>630</v>
      </c>
      <c r="B293" s="141" t="s">
        <v>631</v>
      </c>
      <c r="C293" s="137"/>
    </row>
    <row r="294" spans="1:3" s="105" customFormat="1">
      <c r="A294" s="140" t="s">
        <v>632</v>
      </c>
      <c r="B294" s="141" t="s">
        <v>633</v>
      </c>
      <c r="C294" s="137"/>
    </row>
    <row r="295" spans="1:3" s="105" customFormat="1">
      <c r="A295" s="140" t="s">
        <v>634</v>
      </c>
      <c r="B295" s="141" t="s">
        <v>635</v>
      </c>
      <c r="C295" s="137"/>
    </row>
    <row r="296" spans="1:3" s="105" customFormat="1">
      <c r="A296" s="140" t="s">
        <v>636</v>
      </c>
      <c r="B296" s="141" t="s">
        <v>637</v>
      </c>
      <c r="C296" s="137"/>
    </row>
    <row r="297" spans="1:3" s="105" customFormat="1">
      <c r="A297" s="140" t="s">
        <v>638</v>
      </c>
      <c r="B297" s="141" t="s">
        <v>639</v>
      </c>
      <c r="C297" s="137"/>
    </row>
    <row r="298" spans="1:3" s="105" customFormat="1">
      <c r="A298" s="140" t="s">
        <v>640</v>
      </c>
      <c r="B298" s="141" t="s">
        <v>641</v>
      </c>
      <c r="C298" s="137"/>
    </row>
    <row r="299" spans="1:3" s="105" customFormat="1">
      <c r="A299" s="140" t="s">
        <v>642</v>
      </c>
      <c r="B299" s="141" t="s">
        <v>643</v>
      </c>
      <c r="C299" s="137"/>
    </row>
    <row r="300" spans="1:3" s="105" customFormat="1">
      <c r="A300" s="140" t="s">
        <v>644</v>
      </c>
      <c r="B300" s="141" t="s">
        <v>645</v>
      </c>
      <c r="C300" s="137"/>
    </row>
    <row r="301" spans="1:3" s="105" customFormat="1">
      <c r="A301" s="140" t="s">
        <v>646</v>
      </c>
      <c r="B301" s="141" t="s">
        <v>647</v>
      </c>
      <c r="C301" s="137"/>
    </row>
    <row r="302" spans="1:3" s="105" customFormat="1">
      <c r="A302" s="140" t="s">
        <v>648</v>
      </c>
      <c r="B302" s="141" t="s">
        <v>649</v>
      </c>
      <c r="C302" s="137"/>
    </row>
    <row r="303" spans="1:3" s="105" customFormat="1">
      <c r="A303" s="140" t="s">
        <v>650</v>
      </c>
      <c r="B303" s="141" t="s">
        <v>651</v>
      </c>
      <c r="C303" s="137"/>
    </row>
    <row r="304" spans="1:3" s="105" customFormat="1">
      <c r="A304" s="140" t="s">
        <v>652</v>
      </c>
      <c r="B304" s="141" t="s">
        <v>653</v>
      </c>
      <c r="C304" s="137"/>
    </row>
    <row r="305" spans="1:3" s="105" customFormat="1">
      <c r="A305" s="140" t="s">
        <v>654</v>
      </c>
      <c r="B305" s="141" t="s">
        <v>655</v>
      </c>
      <c r="C305" s="137"/>
    </row>
    <row r="306" spans="1:3" s="105" customFormat="1">
      <c r="A306" s="140" t="s">
        <v>656</v>
      </c>
      <c r="B306" s="141" t="s">
        <v>657</v>
      </c>
      <c r="C306" s="137"/>
    </row>
    <row r="307" spans="1:3" s="105" customFormat="1">
      <c r="A307" s="140" t="s">
        <v>658</v>
      </c>
      <c r="B307" s="141" t="s">
        <v>659</v>
      </c>
      <c r="C307" s="137"/>
    </row>
    <row r="308" spans="1:3" s="105" customFormat="1">
      <c r="A308" s="140" t="s">
        <v>660</v>
      </c>
      <c r="B308" s="141" t="s">
        <v>661</v>
      </c>
      <c r="C308" s="137"/>
    </row>
    <row r="309" spans="1:3" s="105" customFormat="1">
      <c r="A309" s="140" t="s">
        <v>662</v>
      </c>
      <c r="B309" s="141" t="s">
        <v>663</v>
      </c>
      <c r="C309" s="137"/>
    </row>
    <row r="310" spans="1:3" s="105" customFormat="1">
      <c r="A310" s="140" t="s">
        <v>664</v>
      </c>
      <c r="B310" s="141" t="s">
        <v>665</v>
      </c>
      <c r="C310" s="137"/>
    </row>
    <row r="311" spans="1:3" s="105" customFormat="1">
      <c r="A311" s="140" t="s">
        <v>666</v>
      </c>
      <c r="B311" s="141" t="s">
        <v>667</v>
      </c>
      <c r="C311" s="137"/>
    </row>
    <row r="312" spans="1:3" s="105" customFormat="1">
      <c r="A312" s="140" t="s">
        <v>668</v>
      </c>
      <c r="B312" s="141" t="s">
        <v>669</v>
      </c>
      <c r="C312" s="137"/>
    </row>
    <row r="313" spans="1:3" s="105" customFormat="1">
      <c r="A313" s="140" t="s">
        <v>670</v>
      </c>
      <c r="B313" s="141" t="s">
        <v>671</v>
      </c>
      <c r="C313" s="137"/>
    </row>
    <row r="314" spans="1:3" s="105" customFormat="1">
      <c r="A314" s="140" t="s">
        <v>672</v>
      </c>
      <c r="B314" s="141" t="s">
        <v>673</v>
      </c>
      <c r="C314" s="137"/>
    </row>
    <row r="315" spans="1:3" s="105" customFormat="1">
      <c r="A315" s="140" t="s">
        <v>674</v>
      </c>
      <c r="B315" s="141" t="s">
        <v>675</v>
      </c>
      <c r="C315" s="137"/>
    </row>
    <row r="316" spans="1:3" s="105" customFormat="1">
      <c r="A316" s="140" t="s">
        <v>676</v>
      </c>
      <c r="B316" s="141" t="s">
        <v>677</v>
      </c>
      <c r="C316" s="137"/>
    </row>
    <row r="317" spans="1:3" s="105" customFormat="1">
      <c r="A317" s="140" t="s">
        <v>678</v>
      </c>
      <c r="B317" s="141" t="s">
        <v>679</v>
      </c>
      <c r="C317" s="137"/>
    </row>
    <row r="318" spans="1:3" s="105" customFormat="1">
      <c r="A318" s="140" t="s">
        <v>680</v>
      </c>
      <c r="B318" s="141" t="s">
        <v>681</v>
      </c>
      <c r="C318" s="137"/>
    </row>
    <row r="319" spans="1:3" s="105" customFormat="1">
      <c r="A319" s="140" t="s">
        <v>682</v>
      </c>
      <c r="B319" s="141" t="s">
        <v>683</v>
      </c>
      <c r="C319" s="137"/>
    </row>
    <row r="320" spans="1:3" s="105" customFormat="1">
      <c r="A320" s="140" t="s">
        <v>684</v>
      </c>
      <c r="B320" s="141" t="s">
        <v>685</v>
      </c>
      <c r="C320" s="137"/>
    </row>
    <row r="321" spans="1:3" s="105" customFormat="1">
      <c r="A321" s="140" t="s">
        <v>686</v>
      </c>
      <c r="B321" s="141" t="s">
        <v>687</v>
      </c>
      <c r="C321" s="137"/>
    </row>
    <row r="322" spans="1:3" s="105" customFormat="1">
      <c r="A322" s="140" t="s">
        <v>688</v>
      </c>
      <c r="B322" s="141" t="s">
        <v>689</v>
      </c>
      <c r="C322" s="137"/>
    </row>
    <row r="323" spans="1:3" s="105" customFormat="1">
      <c r="A323" s="140" t="s">
        <v>690</v>
      </c>
      <c r="B323" s="141" t="s">
        <v>691</v>
      </c>
      <c r="C323" s="137"/>
    </row>
    <row r="324" spans="1:3" s="105" customFormat="1">
      <c r="A324" s="140" t="s">
        <v>692</v>
      </c>
      <c r="B324" s="141" t="s">
        <v>693</v>
      </c>
      <c r="C324" s="137"/>
    </row>
    <row r="325" spans="1:3" s="105" customFormat="1">
      <c r="A325" s="140" t="s">
        <v>694</v>
      </c>
      <c r="B325" s="141" t="s">
        <v>695</v>
      </c>
      <c r="C325" s="137"/>
    </row>
    <row r="326" spans="1:3" s="105" customFormat="1">
      <c r="A326" s="140" t="s">
        <v>696</v>
      </c>
      <c r="B326" s="141" t="s">
        <v>697</v>
      </c>
      <c r="C326" s="137"/>
    </row>
    <row r="327" spans="1:3" s="105" customFormat="1">
      <c r="A327" s="140" t="s">
        <v>698</v>
      </c>
      <c r="B327" s="141" t="s">
        <v>699</v>
      </c>
      <c r="C327" s="137"/>
    </row>
    <row r="328" spans="1:3" s="105" customFormat="1">
      <c r="A328" s="140" t="s">
        <v>700</v>
      </c>
      <c r="B328" s="141" t="s">
        <v>701</v>
      </c>
      <c r="C328" s="137"/>
    </row>
    <row r="329" spans="1:3" s="105" customFormat="1">
      <c r="A329" s="140" t="s">
        <v>702</v>
      </c>
      <c r="B329" s="141" t="s">
        <v>703</v>
      </c>
      <c r="C329" s="137"/>
    </row>
    <row r="330" spans="1:3" s="105" customFormat="1">
      <c r="A330" s="140" t="s">
        <v>704</v>
      </c>
      <c r="B330" s="141" t="s">
        <v>705</v>
      </c>
      <c r="C330" s="137"/>
    </row>
    <row r="331" spans="1:3" s="105" customFormat="1">
      <c r="A331" s="140" t="s">
        <v>706</v>
      </c>
      <c r="B331" s="141" t="s">
        <v>707</v>
      </c>
      <c r="C331" s="137"/>
    </row>
    <row r="332" spans="1:3" s="105" customFormat="1">
      <c r="A332" s="140" t="s">
        <v>708</v>
      </c>
      <c r="B332" s="141" t="s">
        <v>709</v>
      </c>
      <c r="C332" s="137"/>
    </row>
    <row r="333" spans="1:3" s="105" customFormat="1">
      <c r="A333" s="140" t="s">
        <v>710</v>
      </c>
      <c r="B333" s="141" t="s">
        <v>711</v>
      </c>
      <c r="C333" s="137"/>
    </row>
    <row r="334" spans="1:3" s="105" customFormat="1">
      <c r="A334" s="140" t="s">
        <v>712</v>
      </c>
      <c r="B334" s="141" t="s">
        <v>713</v>
      </c>
      <c r="C334" s="137"/>
    </row>
    <row r="335" spans="1:3" s="105" customFormat="1">
      <c r="A335" s="140" t="s">
        <v>714</v>
      </c>
      <c r="B335" s="141" t="s">
        <v>715</v>
      </c>
      <c r="C335" s="137"/>
    </row>
    <row r="336" spans="1:3" s="105" customFormat="1">
      <c r="A336" s="140" t="s">
        <v>716</v>
      </c>
      <c r="B336" s="141" t="s">
        <v>717</v>
      </c>
      <c r="C336" s="137"/>
    </row>
    <row r="337" spans="1:3" s="105" customFormat="1">
      <c r="A337" s="140" t="s">
        <v>718</v>
      </c>
      <c r="B337" s="141" t="s">
        <v>719</v>
      </c>
      <c r="C337" s="137"/>
    </row>
    <row r="338" spans="1:3" s="105" customFormat="1">
      <c r="A338" s="140" t="s">
        <v>720</v>
      </c>
      <c r="B338" s="141" t="s">
        <v>721</v>
      </c>
      <c r="C338" s="137"/>
    </row>
    <row r="339" spans="1:3" s="105" customFormat="1">
      <c r="A339" s="140" t="s">
        <v>722</v>
      </c>
      <c r="B339" s="141" t="s">
        <v>723</v>
      </c>
      <c r="C339" s="137"/>
    </row>
    <row r="340" spans="1:3" s="105" customFormat="1">
      <c r="A340" s="140" t="s">
        <v>724</v>
      </c>
      <c r="B340" s="141" t="s">
        <v>725</v>
      </c>
      <c r="C340" s="137"/>
    </row>
    <row r="341" spans="1:3" s="105" customFormat="1">
      <c r="A341" s="140" t="s">
        <v>726</v>
      </c>
      <c r="B341" s="141" t="s">
        <v>727</v>
      </c>
      <c r="C341" s="137"/>
    </row>
    <row r="342" spans="1:3" s="105" customFormat="1">
      <c r="A342" s="140" t="s">
        <v>728</v>
      </c>
      <c r="B342" s="141" t="s">
        <v>729</v>
      </c>
      <c r="C342" s="137"/>
    </row>
    <row r="343" spans="1:3" s="105" customFormat="1">
      <c r="A343" s="140" t="s">
        <v>730</v>
      </c>
      <c r="B343" s="141" t="s">
        <v>731</v>
      </c>
      <c r="C343" s="137"/>
    </row>
    <row r="344" spans="1:3" s="105" customFormat="1">
      <c r="A344" s="140" t="s">
        <v>732</v>
      </c>
      <c r="B344" s="141" t="s">
        <v>733</v>
      </c>
      <c r="C344" s="137"/>
    </row>
    <row r="345" spans="1:3" s="105" customFormat="1">
      <c r="A345" s="140" t="s">
        <v>734</v>
      </c>
      <c r="B345" s="141" t="s">
        <v>735</v>
      </c>
      <c r="C345" s="137"/>
    </row>
    <row r="346" spans="1:3" s="105" customFormat="1">
      <c r="A346" s="140" t="s">
        <v>736</v>
      </c>
      <c r="B346" s="141" t="s">
        <v>737</v>
      </c>
      <c r="C346" s="137"/>
    </row>
    <row r="347" spans="1:3" s="105" customFormat="1">
      <c r="A347" s="140" t="s">
        <v>738</v>
      </c>
      <c r="B347" s="141" t="s">
        <v>739</v>
      </c>
      <c r="C347" s="137"/>
    </row>
    <row r="348" spans="1:3" s="105" customFormat="1">
      <c r="A348" s="140" t="s">
        <v>740</v>
      </c>
      <c r="B348" s="141" t="s">
        <v>741</v>
      </c>
      <c r="C348" s="137"/>
    </row>
    <row r="349" spans="1:3" s="105" customFormat="1">
      <c r="A349" s="140" t="s">
        <v>742</v>
      </c>
      <c r="B349" s="141" t="s">
        <v>743</v>
      </c>
      <c r="C349" s="137"/>
    </row>
    <row r="350" spans="1:3" s="105" customFormat="1">
      <c r="A350" s="140" t="s">
        <v>744</v>
      </c>
      <c r="B350" s="141" t="s">
        <v>745</v>
      </c>
      <c r="C350" s="137"/>
    </row>
    <row r="351" spans="1:3" s="105" customFormat="1">
      <c r="A351" s="140" t="s">
        <v>746</v>
      </c>
      <c r="B351" s="141" t="s">
        <v>747</v>
      </c>
      <c r="C351" s="137"/>
    </row>
    <row r="352" spans="1:3" s="105" customFormat="1">
      <c r="A352" s="140" t="s">
        <v>748</v>
      </c>
      <c r="B352" s="141" t="s">
        <v>749</v>
      </c>
      <c r="C352" s="137"/>
    </row>
    <row r="353" spans="1:3" s="105" customFormat="1">
      <c r="A353" s="140" t="s">
        <v>750</v>
      </c>
      <c r="B353" s="141" t="s">
        <v>751</v>
      </c>
      <c r="C353" s="137"/>
    </row>
    <row r="354" spans="1:3" s="105" customFormat="1">
      <c r="A354" s="140" t="s">
        <v>752</v>
      </c>
      <c r="B354" s="141" t="s">
        <v>753</v>
      </c>
      <c r="C354" s="137"/>
    </row>
    <row r="355" spans="1:3" s="105" customFormat="1">
      <c r="A355" s="140" t="s">
        <v>754</v>
      </c>
      <c r="B355" s="141" t="s">
        <v>755</v>
      </c>
      <c r="C355" s="137"/>
    </row>
    <row r="356" spans="1:3" s="105" customFormat="1">
      <c r="A356" s="140" t="s">
        <v>756</v>
      </c>
      <c r="B356" s="141" t="s">
        <v>757</v>
      </c>
      <c r="C356" s="137"/>
    </row>
    <row r="357" spans="1:3" s="105" customFormat="1">
      <c r="A357" s="140" t="s">
        <v>758</v>
      </c>
      <c r="B357" s="141" t="s">
        <v>759</v>
      </c>
      <c r="C357" s="137"/>
    </row>
    <row r="358" spans="1:3" s="105" customFormat="1">
      <c r="A358" s="140" t="s">
        <v>760</v>
      </c>
      <c r="B358" s="141" t="s">
        <v>761</v>
      </c>
      <c r="C358" s="137"/>
    </row>
    <row r="359" spans="1:3" s="105" customFormat="1">
      <c r="A359" s="140" t="s">
        <v>762</v>
      </c>
      <c r="B359" s="141" t="s">
        <v>763</v>
      </c>
      <c r="C359" s="137"/>
    </row>
    <row r="360" spans="1:3" s="105" customFormat="1">
      <c r="A360" s="140" t="s">
        <v>764</v>
      </c>
      <c r="B360" s="141" t="s">
        <v>765</v>
      </c>
      <c r="C360" s="137"/>
    </row>
    <row r="361" spans="1:3" s="105" customFormat="1">
      <c r="A361" s="140" t="s">
        <v>766</v>
      </c>
      <c r="B361" s="141" t="s">
        <v>767</v>
      </c>
      <c r="C361" s="137"/>
    </row>
    <row r="362" spans="1:3" s="105" customFormat="1">
      <c r="A362" s="140" t="s">
        <v>768</v>
      </c>
      <c r="B362" s="141" t="s">
        <v>769</v>
      </c>
      <c r="C362" s="137"/>
    </row>
    <row r="363" spans="1:3" s="105" customFormat="1">
      <c r="A363" s="140" t="s">
        <v>770</v>
      </c>
      <c r="B363" s="141" t="s">
        <v>771</v>
      </c>
      <c r="C363" s="137"/>
    </row>
    <row r="364" spans="1:3" s="105" customFormat="1">
      <c r="A364" s="140" t="s">
        <v>772</v>
      </c>
      <c r="B364" s="141" t="s">
        <v>773</v>
      </c>
      <c r="C364" s="137"/>
    </row>
    <row r="365" spans="1:3" s="105" customFormat="1">
      <c r="A365" s="140" t="s">
        <v>774</v>
      </c>
      <c r="B365" s="141" t="s">
        <v>775</v>
      </c>
      <c r="C365" s="137"/>
    </row>
    <row r="366" spans="1:3" s="105" customFormat="1">
      <c r="A366" s="140" t="s">
        <v>776</v>
      </c>
      <c r="B366" s="141" t="s">
        <v>777</v>
      </c>
      <c r="C366" s="137"/>
    </row>
    <row r="367" spans="1:3" s="105" customFormat="1">
      <c r="A367" s="140" t="s">
        <v>778</v>
      </c>
      <c r="B367" s="141" t="s">
        <v>779</v>
      </c>
      <c r="C367" s="137"/>
    </row>
    <row r="368" spans="1:3" s="105" customFormat="1">
      <c r="A368" s="140" t="s">
        <v>780</v>
      </c>
      <c r="B368" s="141" t="s">
        <v>781</v>
      </c>
      <c r="C368" s="137"/>
    </row>
    <row r="369" spans="1:3" s="105" customFormat="1">
      <c r="A369" s="140" t="s">
        <v>782</v>
      </c>
      <c r="B369" s="141" t="s">
        <v>783</v>
      </c>
      <c r="C369" s="137"/>
    </row>
    <row r="370" spans="1:3" s="105" customFormat="1">
      <c r="A370" s="140" t="s">
        <v>784</v>
      </c>
      <c r="B370" s="141" t="s">
        <v>785</v>
      </c>
      <c r="C370" s="137"/>
    </row>
    <row r="371" spans="1:3" s="105" customFormat="1">
      <c r="A371" s="140" t="s">
        <v>786</v>
      </c>
      <c r="B371" s="141" t="s">
        <v>787</v>
      </c>
      <c r="C371" s="137"/>
    </row>
    <row r="372" spans="1:3" s="105" customFormat="1">
      <c r="A372" s="140" t="s">
        <v>788</v>
      </c>
      <c r="B372" s="141" t="s">
        <v>789</v>
      </c>
      <c r="C372" s="137"/>
    </row>
    <row r="373" spans="1:3" s="105" customFormat="1">
      <c r="A373" s="140" t="s">
        <v>790</v>
      </c>
      <c r="B373" s="141" t="s">
        <v>791</v>
      </c>
      <c r="C373" s="137"/>
    </row>
    <row r="374" spans="1:3" s="105" customFormat="1">
      <c r="A374" s="140" t="s">
        <v>792</v>
      </c>
      <c r="B374" s="141" t="s">
        <v>793</v>
      </c>
      <c r="C374" s="137"/>
    </row>
    <row r="375" spans="1:3" s="105" customFormat="1">
      <c r="A375" s="140" t="s">
        <v>794</v>
      </c>
      <c r="B375" s="141" t="s">
        <v>795</v>
      </c>
      <c r="C375" s="137"/>
    </row>
    <row r="376" spans="1:3" s="105" customFormat="1">
      <c r="A376" s="140" t="s">
        <v>796</v>
      </c>
      <c r="B376" s="141" t="s">
        <v>797</v>
      </c>
      <c r="C376" s="137"/>
    </row>
    <row r="377" spans="1:3" s="105" customFormat="1">
      <c r="A377" s="140" t="s">
        <v>798</v>
      </c>
      <c r="B377" s="141" t="s">
        <v>799</v>
      </c>
      <c r="C377" s="137"/>
    </row>
    <row r="378" spans="1:3" s="105" customFormat="1">
      <c r="A378" s="140" t="s">
        <v>800</v>
      </c>
      <c r="B378" s="141" t="s">
        <v>801</v>
      </c>
      <c r="C378" s="137"/>
    </row>
    <row r="379" spans="1:3" s="105" customFormat="1">
      <c r="A379" s="140" t="s">
        <v>802</v>
      </c>
      <c r="B379" s="141" t="s">
        <v>803</v>
      </c>
      <c r="C379" s="137"/>
    </row>
    <row r="380" spans="1:3" s="105" customFormat="1">
      <c r="A380" s="140" t="s">
        <v>804</v>
      </c>
      <c r="B380" s="141" t="s">
        <v>805</v>
      </c>
      <c r="C380" s="137"/>
    </row>
    <row r="381" spans="1:3" s="105" customFormat="1">
      <c r="A381" s="140" t="s">
        <v>806</v>
      </c>
      <c r="B381" s="141" t="s">
        <v>807</v>
      </c>
      <c r="C381" s="137"/>
    </row>
    <row r="382" spans="1:3" s="105" customFormat="1">
      <c r="A382" s="140" t="s">
        <v>808</v>
      </c>
      <c r="B382" s="141" t="s">
        <v>809</v>
      </c>
      <c r="C382" s="137"/>
    </row>
    <row r="383" spans="1:3" s="105" customFormat="1">
      <c r="A383" s="140" t="s">
        <v>810</v>
      </c>
      <c r="B383" s="141" t="s">
        <v>811</v>
      </c>
      <c r="C383" s="137"/>
    </row>
    <row r="384" spans="1:3" s="105" customFormat="1">
      <c r="A384" s="140" t="s">
        <v>812</v>
      </c>
      <c r="B384" s="141" t="s">
        <v>813</v>
      </c>
      <c r="C384" s="137"/>
    </row>
    <row r="385" spans="1:3" s="105" customFormat="1">
      <c r="A385" s="140" t="s">
        <v>814</v>
      </c>
      <c r="B385" s="141" t="s">
        <v>815</v>
      </c>
      <c r="C385" s="137"/>
    </row>
    <row r="386" spans="1:3" s="105" customFormat="1">
      <c r="A386" s="140" t="s">
        <v>816</v>
      </c>
      <c r="B386" s="141" t="s">
        <v>817</v>
      </c>
      <c r="C386" s="137"/>
    </row>
    <row r="387" spans="1:3" s="105" customFormat="1">
      <c r="A387" s="140" t="s">
        <v>818</v>
      </c>
      <c r="B387" s="141" t="s">
        <v>819</v>
      </c>
      <c r="C387" s="137"/>
    </row>
    <row r="388" spans="1:3" s="105" customFormat="1">
      <c r="A388" s="140" t="s">
        <v>820</v>
      </c>
      <c r="B388" s="141" t="s">
        <v>100</v>
      </c>
      <c r="C388" s="137"/>
    </row>
    <row r="389" spans="1:3" s="105" customFormat="1">
      <c r="A389" s="140" t="s">
        <v>821</v>
      </c>
      <c r="B389" s="141" t="s">
        <v>822</v>
      </c>
      <c r="C389" s="137"/>
    </row>
    <row r="390" spans="1:3" s="105" customFormat="1">
      <c r="A390" s="140" t="s">
        <v>823</v>
      </c>
      <c r="B390" s="141" t="s">
        <v>824</v>
      </c>
      <c r="C390" s="137"/>
    </row>
    <row r="391" spans="1:3" s="105" customFormat="1">
      <c r="A391" s="140" t="s">
        <v>825</v>
      </c>
      <c r="B391" s="141" t="s">
        <v>826</v>
      </c>
      <c r="C391" s="137"/>
    </row>
    <row r="392" spans="1:3" s="105" customFormat="1">
      <c r="A392" s="140" t="s">
        <v>827</v>
      </c>
      <c r="B392" s="141" t="s">
        <v>828</v>
      </c>
      <c r="C392" s="137"/>
    </row>
    <row r="393" spans="1:3" s="105" customFormat="1">
      <c r="A393" s="140" t="s">
        <v>829</v>
      </c>
      <c r="B393" s="141" t="s">
        <v>830</v>
      </c>
      <c r="C393" s="137"/>
    </row>
    <row r="394" spans="1:3" s="105" customFormat="1">
      <c r="A394" s="140" t="s">
        <v>831</v>
      </c>
      <c r="B394" s="141" t="s">
        <v>832</v>
      </c>
      <c r="C394" s="137"/>
    </row>
    <row r="395" spans="1:3" s="105" customFormat="1">
      <c r="A395" s="140" t="s">
        <v>833</v>
      </c>
      <c r="B395" s="141" t="s">
        <v>834</v>
      </c>
      <c r="C395" s="137"/>
    </row>
    <row r="396" spans="1:3" s="105" customFormat="1">
      <c r="A396" s="140" t="s">
        <v>835</v>
      </c>
      <c r="B396" s="141" t="s">
        <v>836</v>
      </c>
      <c r="C396" s="137"/>
    </row>
    <row r="397" spans="1:3" s="105" customFormat="1">
      <c r="A397" s="140" t="s">
        <v>837</v>
      </c>
      <c r="B397" s="141" t="s">
        <v>838</v>
      </c>
      <c r="C397" s="137"/>
    </row>
    <row r="398" spans="1:3" s="105" customFormat="1">
      <c r="A398" s="140" t="s">
        <v>839</v>
      </c>
      <c r="B398" s="141" t="s">
        <v>840</v>
      </c>
      <c r="C398" s="137"/>
    </row>
    <row r="399" spans="1:3" s="105" customFormat="1">
      <c r="A399" s="140" t="s">
        <v>841</v>
      </c>
      <c r="B399" s="141" t="s">
        <v>842</v>
      </c>
      <c r="C399" s="137"/>
    </row>
    <row r="400" spans="1:3" s="105" customFormat="1">
      <c r="A400" s="140" t="s">
        <v>843</v>
      </c>
      <c r="B400" s="141" t="s">
        <v>844</v>
      </c>
      <c r="C400" s="137"/>
    </row>
    <row r="401" spans="1:3" s="105" customFormat="1">
      <c r="A401" s="140" t="s">
        <v>845</v>
      </c>
      <c r="B401" s="141" t="s">
        <v>846</v>
      </c>
      <c r="C401" s="137"/>
    </row>
    <row r="402" spans="1:3" s="105" customFormat="1">
      <c r="A402" s="140" t="s">
        <v>847</v>
      </c>
      <c r="B402" s="141" t="s">
        <v>848</v>
      </c>
      <c r="C402" s="137"/>
    </row>
    <row r="403" spans="1:3" s="105" customFormat="1">
      <c r="A403" s="140" t="s">
        <v>849</v>
      </c>
      <c r="B403" s="141" t="s">
        <v>763</v>
      </c>
      <c r="C403" s="137"/>
    </row>
    <row r="404" spans="1:3" s="105" customFormat="1">
      <c r="A404" s="140" t="s">
        <v>850</v>
      </c>
      <c r="B404" s="141" t="s">
        <v>851</v>
      </c>
      <c r="C404" s="137"/>
    </row>
    <row r="405" spans="1:3" s="105" customFormat="1">
      <c r="A405" s="140" t="s">
        <v>852</v>
      </c>
      <c r="B405" s="141" t="s">
        <v>853</v>
      </c>
      <c r="C405" s="137"/>
    </row>
    <row r="406" spans="1:3" s="105" customFormat="1">
      <c r="A406" s="140" t="s">
        <v>854</v>
      </c>
      <c r="B406" s="141" t="s">
        <v>855</v>
      </c>
      <c r="C406" s="137"/>
    </row>
    <row r="407" spans="1:3" s="105" customFormat="1">
      <c r="A407" s="140" t="s">
        <v>856</v>
      </c>
      <c r="B407" s="141" t="s">
        <v>857</v>
      </c>
      <c r="C407" s="137"/>
    </row>
    <row r="408" spans="1:3" s="105" customFormat="1">
      <c r="A408" s="140" t="s">
        <v>858</v>
      </c>
      <c r="B408" s="141" t="s">
        <v>859</v>
      </c>
      <c r="C408" s="137"/>
    </row>
    <row r="409" spans="1:3" s="105" customFormat="1">
      <c r="A409" s="140" t="s">
        <v>860</v>
      </c>
      <c r="B409" s="141" t="s">
        <v>861</v>
      </c>
      <c r="C409" s="137"/>
    </row>
    <row r="410" spans="1:3" s="105" customFormat="1">
      <c r="A410" s="140" t="s">
        <v>862</v>
      </c>
      <c r="B410" s="141" t="s">
        <v>863</v>
      </c>
      <c r="C410" s="137"/>
    </row>
    <row r="411" spans="1:3" s="105" customFormat="1">
      <c r="A411" s="140" t="s">
        <v>864</v>
      </c>
      <c r="B411" s="141" t="s">
        <v>865</v>
      </c>
      <c r="C411" s="137"/>
    </row>
    <row r="412" spans="1:3" s="105" customFormat="1">
      <c r="A412" s="140" t="s">
        <v>866</v>
      </c>
      <c r="B412" s="141" t="s">
        <v>867</v>
      </c>
      <c r="C412" s="137"/>
    </row>
    <row r="413" spans="1:3" s="105" customFormat="1">
      <c r="A413" s="140" t="s">
        <v>868</v>
      </c>
      <c r="B413" s="141" t="s">
        <v>869</v>
      </c>
      <c r="C413" s="137"/>
    </row>
    <row r="414" spans="1:3" s="105" customFormat="1">
      <c r="A414" s="140" t="s">
        <v>870</v>
      </c>
      <c r="B414" s="141" t="s">
        <v>871</v>
      </c>
      <c r="C414" s="137"/>
    </row>
    <row r="415" spans="1:3" s="105" customFormat="1">
      <c r="A415" s="140" t="s">
        <v>872</v>
      </c>
      <c r="B415" s="141" t="s">
        <v>873</v>
      </c>
      <c r="C415" s="137"/>
    </row>
    <row r="416" spans="1:3" s="105" customFormat="1">
      <c r="A416" s="140" t="s">
        <v>874</v>
      </c>
      <c r="B416" s="141" t="s">
        <v>875</v>
      </c>
      <c r="C416" s="137"/>
    </row>
    <row r="417" spans="1:3" s="105" customFormat="1">
      <c r="A417" s="140" t="s">
        <v>876</v>
      </c>
      <c r="B417" s="141" t="s">
        <v>877</v>
      </c>
      <c r="C417" s="137"/>
    </row>
    <row r="418" spans="1:3" s="105" customFormat="1">
      <c r="A418" s="140" t="s">
        <v>878</v>
      </c>
      <c r="B418" s="141" t="s">
        <v>879</v>
      </c>
      <c r="C418" s="137"/>
    </row>
    <row r="419" spans="1:3" s="105" customFormat="1">
      <c r="A419" s="140" t="s">
        <v>880</v>
      </c>
      <c r="B419" s="141" t="s">
        <v>881</v>
      </c>
      <c r="C419" s="137"/>
    </row>
    <row r="420" spans="1:3" s="105" customFormat="1">
      <c r="A420" s="140" t="s">
        <v>882</v>
      </c>
      <c r="B420" s="141" t="s">
        <v>883</v>
      </c>
      <c r="C420" s="137"/>
    </row>
    <row r="421" spans="1:3" s="105" customFormat="1">
      <c r="A421" s="140" t="s">
        <v>884</v>
      </c>
      <c r="B421" s="141" t="s">
        <v>885</v>
      </c>
      <c r="C421" s="137"/>
    </row>
    <row r="422" spans="1:3" s="105" customFormat="1">
      <c r="A422" s="140" t="s">
        <v>886</v>
      </c>
      <c r="B422" s="141" t="s">
        <v>887</v>
      </c>
      <c r="C422" s="137"/>
    </row>
    <row r="423" spans="1:3" s="105" customFormat="1">
      <c r="A423" s="140" t="s">
        <v>888</v>
      </c>
      <c r="B423" s="141" t="s">
        <v>889</v>
      </c>
      <c r="C423" s="137"/>
    </row>
    <row r="424" spans="1:3" s="105" customFormat="1">
      <c r="A424" s="140" t="s">
        <v>890</v>
      </c>
      <c r="B424" s="141" t="s">
        <v>891</v>
      </c>
      <c r="C424" s="137"/>
    </row>
    <row r="425" spans="1:3" s="105" customFormat="1">
      <c r="A425" s="140" t="s">
        <v>892</v>
      </c>
      <c r="B425" s="141" t="s">
        <v>893</v>
      </c>
      <c r="C425" s="137"/>
    </row>
    <row r="426" spans="1:3" s="105" customFormat="1">
      <c r="A426" s="140" t="s">
        <v>894</v>
      </c>
      <c r="B426" s="141" t="s">
        <v>895</v>
      </c>
      <c r="C426" s="137"/>
    </row>
    <row r="427" spans="1:3" s="105" customFormat="1">
      <c r="A427" s="140" t="s">
        <v>896</v>
      </c>
      <c r="B427" s="141" t="s">
        <v>897</v>
      </c>
      <c r="C427" s="137"/>
    </row>
    <row r="428" spans="1:3" s="105" customFormat="1">
      <c r="A428" s="140" t="s">
        <v>898</v>
      </c>
      <c r="B428" s="141" t="s">
        <v>899</v>
      </c>
      <c r="C428" s="137"/>
    </row>
    <row r="429" spans="1:3" s="105" customFormat="1">
      <c r="A429" s="140" t="s">
        <v>900</v>
      </c>
      <c r="B429" s="141" t="s">
        <v>901</v>
      </c>
      <c r="C429" s="137"/>
    </row>
    <row r="430" spans="1:3" s="105" customFormat="1">
      <c r="A430" s="140" t="s">
        <v>902</v>
      </c>
      <c r="B430" s="141" t="s">
        <v>903</v>
      </c>
      <c r="C430" s="137"/>
    </row>
    <row r="431" spans="1:3" s="105" customFormat="1">
      <c r="A431" s="140" t="s">
        <v>904</v>
      </c>
      <c r="B431" s="141" t="s">
        <v>905</v>
      </c>
      <c r="C431" s="137"/>
    </row>
    <row r="432" spans="1:3" s="105" customFormat="1">
      <c r="A432" s="140" t="s">
        <v>906</v>
      </c>
      <c r="B432" s="141" t="s">
        <v>907</v>
      </c>
      <c r="C432" s="137"/>
    </row>
    <row r="433" spans="1:3" s="105" customFormat="1">
      <c r="A433" s="140" t="s">
        <v>908</v>
      </c>
      <c r="B433" s="141" t="s">
        <v>909</v>
      </c>
      <c r="C433" s="137"/>
    </row>
    <row r="434" spans="1:3" s="105" customFormat="1">
      <c r="A434" s="140" t="s">
        <v>910</v>
      </c>
      <c r="B434" s="141" t="s">
        <v>911</v>
      </c>
      <c r="C434" s="137"/>
    </row>
    <row r="435" spans="1:3" s="105" customFormat="1">
      <c r="A435" s="140" t="s">
        <v>912</v>
      </c>
      <c r="B435" s="141" t="s">
        <v>913</v>
      </c>
      <c r="C435" s="137"/>
    </row>
    <row r="436" spans="1:3" s="105" customFormat="1">
      <c r="A436" s="140" t="s">
        <v>914</v>
      </c>
      <c r="B436" s="141" t="s">
        <v>915</v>
      </c>
      <c r="C436" s="137"/>
    </row>
    <row r="437" spans="1:3" s="105" customFormat="1">
      <c r="A437" s="140" t="s">
        <v>916</v>
      </c>
      <c r="B437" s="141" t="s">
        <v>917</v>
      </c>
      <c r="C437" s="137"/>
    </row>
    <row r="438" spans="1:3" s="105" customFormat="1">
      <c r="A438" s="140" t="s">
        <v>918</v>
      </c>
      <c r="B438" s="141" t="s">
        <v>919</v>
      </c>
      <c r="C438" s="137"/>
    </row>
    <row r="439" spans="1:3" s="105" customFormat="1">
      <c r="A439" s="140" t="s">
        <v>920</v>
      </c>
      <c r="B439" s="141" t="s">
        <v>921</v>
      </c>
      <c r="C439" s="137"/>
    </row>
    <row r="440" spans="1:3" s="105" customFormat="1">
      <c r="A440" s="140" t="s">
        <v>922</v>
      </c>
      <c r="B440" s="141" t="s">
        <v>923</v>
      </c>
      <c r="C440" s="137"/>
    </row>
    <row r="441" spans="1:3" s="105" customFormat="1">
      <c r="A441" s="140" t="s">
        <v>924</v>
      </c>
      <c r="B441" s="141" t="s">
        <v>925</v>
      </c>
      <c r="C441" s="137"/>
    </row>
    <row r="442" spans="1:3" s="105" customFormat="1">
      <c r="A442" s="140" t="s">
        <v>926</v>
      </c>
      <c r="B442" s="141" t="s">
        <v>927</v>
      </c>
      <c r="C442" s="137"/>
    </row>
    <row r="443" spans="1:3" s="105" customFormat="1">
      <c r="A443" s="140" t="s">
        <v>928</v>
      </c>
      <c r="B443" s="141" t="s">
        <v>929</v>
      </c>
      <c r="C443" s="137"/>
    </row>
    <row r="444" spans="1:3" s="105" customFormat="1">
      <c r="A444" s="140" t="s">
        <v>930</v>
      </c>
      <c r="B444" s="141" t="s">
        <v>931</v>
      </c>
      <c r="C444" s="137"/>
    </row>
    <row r="445" spans="1:3" s="105" customFormat="1">
      <c r="A445" s="140" t="s">
        <v>932</v>
      </c>
      <c r="B445" s="141" t="s">
        <v>933</v>
      </c>
      <c r="C445" s="137"/>
    </row>
    <row r="446" spans="1:3" s="105" customFormat="1">
      <c r="A446" s="140" t="s">
        <v>934</v>
      </c>
      <c r="B446" s="141" t="s">
        <v>935</v>
      </c>
      <c r="C446" s="137"/>
    </row>
    <row r="447" spans="1:3" s="105" customFormat="1">
      <c r="A447" s="140" t="s">
        <v>936</v>
      </c>
      <c r="B447" s="141" t="s">
        <v>937</v>
      </c>
      <c r="C447" s="137"/>
    </row>
    <row r="448" spans="1:3" s="105" customFormat="1">
      <c r="A448" s="140" t="s">
        <v>938</v>
      </c>
      <c r="B448" s="141" t="s">
        <v>939</v>
      </c>
      <c r="C448" s="137"/>
    </row>
    <row r="449" spans="1:3" s="105" customFormat="1">
      <c r="A449" s="140" t="s">
        <v>940</v>
      </c>
      <c r="B449" s="141" t="s">
        <v>941</v>
      </c>
      <c r="C449" s="137"/>
    </row>
    <row r="450" spans="1:3" s="105" customFormat="1">
      <c r="A450" s="140" t="s">
        <v>942</v>
      </c>
      <c r="B450" s="141" t="s">
        <v>943</v>
      </c>
      <c r="C450" s="137"/>
    </row>
    <row r="451" spans="1:3" s="105" customFormat="1">
      <c r="A451" s="140" t="s">
        <v>944</v>
      </c>
      <c r="B451" s="141" t="s">
        <v>945</v>
      </c>
      <c r="C451" s="137"/>
    </row>
    <row r="452" spans="1:3" s="105" customFormat="1">
      <c r="A452" s="140" t="s">
        <v>946</v>
      </c>
      <c r="B452" s="141" t="s">
        <v>947</v>
      </c>
      <c r="C452" s="137"/>
    </row>
    <row r="453" spans="1:3" s="105" customFormat="1">
      <c r="A453" s="140" t="s">
        <v>948</v>
      </c>
      <c r="B453" s="141" t="s">
        <v>949</v>
      </c>
      <c r="C453" s="137"/>
    </row>
    <row r="454" spans="1:3" s="105" customFormat="1">
      <c r="A454" s="140" t="s">
        <v>950</v>
      </c>
      <c r="B454" s="141" t="s">
        <v>951</v>
      </c>
      <c r="C454" s="137"/>
    </row>
    <row r="455" spans="1:3" s="105" customFormat="1">
      <c r="A455" s="140" t="s">
        <v>952</v>
      </c>
      <c r="B455" s="141" t="s">
        <v>953</v>
      </c>
      <c r="C455" s="137"/>
    </row>
    <row r="456" spans="1:3" s="105" customFormat="1">
      <c r="A456" s="140" t="s">
        <v>954</v>
      </c>
      <c r="B456" s="141" t="s">
        <v>955</v>
      </c>
      <c r="C456" s="137"/>
    </row>
    <row r="457" spans="1:3" s="105" customFormat="1">
      <c r="A457" s="140" t="s">
        <v>956</v>
      </c>
      <c r="B457" s="141" t="s">
        <v>957</v>
      </c>
      <c r="C457" s="137"/>
    </row>
    <row r="458" spans="1:3" s="105" customFormat="1">
      <c r="A458" s="140" t="s">
        <v>958</v>
      </c>
      <c r="B458" s="141" t="s">
        <v>959</v>
      </c>
      <c r="C458" s="137"/>
    </row>
    <row r="459" spans="1:3" s="105" customFormat="1">
      <c r="A459" s="140" t="s">
        <v>960</v>
      </c>
      <c r="B459" s="141" t="s">
        <v>961</v>
      </c>
      <c r="C459" s="137"/>
    </row>
    <row r="460" spans="1:3" s="105" customFormat="1">
      <c r="A460" s="140" t="s">
        <v>962</v>
      </c>
      <c r="B460" s="141" t="s">
        <v>963</v>
      </c>
      <c r="C460" s="137"/>
    </row>
    <row r="461" spans="1:3" s="105" customFormat="1">
      <c r="A461" s="140" t="s">
        <v>964</v>
      </c>
      <c r="B461" s="141" t="s">
        <v>965</v>
      </c>
      <c r="C461" s="137"/>
    </row>
    <row r="462" spans="1:3" s="105" customFormat="1">
      <c r="A462" s="140" t="s">
        <v>966</v>
      </c>
      <c r="B462" s="141" t="s">
        <v>967</v>
      </c>
      <c r="C462" s="137"/>
    </row>
    <row r="463" spans="1:3" s="105" customFormat="1">
      <c r="A463" s="140" t="s">
        <v>968</v>
      </c>
      <c r="B463" s="141" t="s">
        <v>969</v>
      </c>
      <c r="C463" s="137"/>
    </row>
    <row r="464" spans="1:3" s="105" customFormat="1">
      <c r="A464" s="140" t="s">
        <v>970</v>
      </c>
      <c r="B464" s="141" t="s">
        <v>971</v>
      </c>
      <c r="C464" s="137"/>
    </row>
    <row r="465" spans="1:3" s="105" customFormat="1">
      <c r="A465" s="140" t="s">
        <v>972</v>
      </c>
      <c r="B465" s="141" t="s">
        <v>973</v>
      </c>
      <c r="C465" s="137"/>
    </row>
    <row r="466" spans="1:3" s="105" customFormat="1">
      <c r="A466" s="140" t="s">
        <v>974</v>
      </c>
      <c r="B466" s="141" t="s">
        <v>975</v>
      </c>
      <c r="C466" s="137"/>
    </row>
    <row r="467" spans="1:3" s="105" customFormat="1">
      <c r="A467" s="140" t="s">
        <v>976</v>
      </c>
      <c r="B467" s="141" t="s">
        <v>977</v>
      </c>
      <c r="C467" s="137"/>
    </row>
    <row r="468" spans="1:3" s="105" customFormat="1">
      <c r="A468" s="140" t="s">
        <v>978</v>
      </c>
      <c r="B468" s="141" t="s">
        <v>979</v>
      </c>
      <c r="C468" s="137"/>
    </row>
    <row r="469" spans="1:3" s="105" customFormat="1">
      <c r="A469" s="140" t="s">
        <v>980</v>
      </c>
      <c r="B469" s="141" t="s">
        <v>981</v>
      </c>
      <c r="C469" s="137"/>
    </row>
    <row r="470" spans="1:3" s="105" customFormat="1">
      <c r="A470" s="140" t="s">
        <v>982</v>
      </c>
      <c r="B470" s="141" t="s">
        <v>983</v>
      </c>
      <c r="C470" s="137"/>
    </row>
    <row r="471" spans="1:3" s="105" customFormat="1">
      <c r="A471" s="140" t="s">
        <v>984</v>
      </c>
      <c r="B471" s="141" t="s">
        <v>985</v>
      </c>
      <c r="C471" s="137"/>
    </row>
    <row r="472" spans="1:3" s="105" customFormat="1">
      <c r="A472" s="140" t="s">
        <v>986</v>
      </c>
      <c r="B472" s="141" t="s">
        <v>987</v>
      </c>
      <c r="C472" s="137"/>
    </row>
    <row r="473" spans="1:3" s="105" customFormat="1">
      <c r="A473" s="140" t="s">
        <v>988</v>
      </c>
      <c r="B473" s="141" t="s">
        <v>989</v>
      </c>
      <c r="C473" s="137"/>
    </row>
    <row r="474" spans="1:3" s="105" customFormat="1">
      <c r="A474" s="140" t="s">
        <v>990</v>
      </c>
      <c r="B474" s="141" t="s">
        <v>991</v>
      </c>
      <c r="C474" s="137"/>
    </row>
    <row r="475" spans="1:3" s="105" customFormat="1">
      <c r="A475" s="140" t="s">
        <v>992</v>
      </c>
      <c r="B475" s="141" t="s">
        <v>993</v>
      </c>
      <c r="C475" s="137"/>
    </row>
    <row r="476" spans="1:3" s="105" customFormat="1">
      <c r="A476" s="140" t="s">
        <v>994</v>
      </c>
      <c r="B476" s="141" t="s">
        <v>995</v>
      </c>
      <c r="C476" s="137"/>
    </row>
    <row r="477" spans="1:3" s="105" customFormat="1">
      <c r="A477" s="140" t="s">
        <v>996</v>
      </c>
      <c r="B477" s="141" t="s">
        <v>997</v>
      </c>
      <c r="C477" s="137"/>
    </row>
    <row r="478" spans="1:3" s="105" customFormat="1">
      <c r="A478" s="140" t="s">
        <v>998</v>
      </c>
      <c r="B478" s="141" t="s">
        <v>999</v>
      </c>
      <c r="C478" s="137"/>
    </row>
    <row r="479" spans="1:3" s="105" customFormat="1">
      <c r="A479" s="140" t="s">
        <v>1000</v>
      </c>
      <c r="B479" s="141" t="s">
        <v>1001</v>
      </c>
      <c r="C479" s="137"/>
    </row>
    <row r="480" spans="1:3" s="105" customFormat="1">
      <c r="A480" s="140" t="s">
        <v>1002</v>
      </c>
      <c r="B480" s="141" t="s">
        <v>1003</v>
      </c>
      <c r="C480" s="137"/>
    </row>
    <row r="481" spans="1:3" s="105" customFormat="1">
      <c r="A481" s="140" t="s">
        <v>1004</v>
      </c>
      <c r="B481" s="141" t="s">
        <v>1005</v>
      </c>
      <c r="C481" s="137"/>
    </row>
    <row r="482" spans="1:3" s="105" customFormat="1">
      <c r="A482" s="140" t="s">
        <v>1006</v>
      </c>
      <c r="B482" s="141" t="s">
        <v>1007</v>
      </c>
      <c r="C482" s="137"/>
    </row>
    <row r="483" spans="1:3" s="105" customFormat="1">
      <c r="A483" s="140" t="s">
        <v>1008</v>
      </c>
      <c r="B483" s="141" t="s">
        <v>1009</v>
      </c>
      <c r="C483" s="137"/>
    </row>
    <row r="484" spans="1:3" s="105" customFormat="1">
      <c r="A484" s="140" t="s">
        <v>1010</v>
      </c>
      <c r="B484" s="141" t="s">
        <v>1011</v>
      </c>
      <c r="C484" s="137"/>
    </row>
    <row r="485" spans="1:3" s="105" customFormat="1">
      <c r="A485" s="140" t="s">
        <v>1012</v>
      </c>
      <c r="B485" s="141" t="s">
        <v>1013</v>
      </c>
      <c r="C485" s="137"/>
    </row>
    <row r="486" spans="1:3" s="105" customFormat="1">
      <c r="A486" s="140" t="s">
        <v>1014</v>
      </c>
      <c r="B486" s="141" t="s">
        <v>1015</v>
      </c>
      <c r="C486" s="137"/>
    </row>
    <row r="487" spans="1:3" s="105" customFormat="1">
      <c r="A487" s="140" t="s">
        <v>1016</v>
      </c>
      <c r="B487" s="141" t="s">
        <v>1017</v>
      </c>
      <c r="C487" s="137"/>
    </row>
    <row r="488" spans="1:3" s="105" customFormat="1">
      <c r="A488" s="140" t="s">
        <v>1018</v>
      </c>
      <c r="B488" s="141" t="s">
        <v>1019</v>
      </c>
      <c r="C488" s="137"/>
    </row>
    <row r="489" spans="1:3" s="105" customFormat="1">
      <c r="A489" s="140" t="s">
        <v>1020</v>
      </c>
      <c r="B489" s="141" t="s">
        <v>1021</v>
      </c>
      <c r="C489" s="137"/>
    </row>
    <row r="490" spans="1:3" s="105" customFormat="1">
      <c r="A490" s="140" t="s">
        <v>1022</v>
      </c>
      <c r="B490" s="141" t="s">
        <v>1023</v>
      </c>
      <c r="C490" s="137"/>
    </row>
    <row r="491" spans="1:3" s="105" customFormat="1">
      <c r="A491" s="140" t="s">
        <v>1024</v>
      </c>
      <c r="B491" s="141" t="s">
        <v>1025</v>
      </c>
      <c r="C491" s="137"/>
    </row>
    <row r="492" spans="1:3" s="105" customFormat="1">
      <c r="A492" s="140" t="s">
        <v>1026</v>
      </c>
      <c r="B492" s="141" t="s">
        <v>1027</v>
      </c>
      <c r="C492" s="137"/>
    </row>
    <row r="493" spans="1:3" s="105" customFormat="1">
      <c r="A493" s="140" t="s">
        <v>1028</v>
      </c>
      <c r="B493" s="141" t="s">
        <v>1029</v>
      </c>
      <c r="C493" s="137"/>
    </row>
    <row r="494" spans="1:3" s="105" customFormat="1">
      <c r="A494" s="140" t="s">
        <v>1030</v>
      </c>
      <c r="B494" s="141" t="s">
        <v>1031</v>
      </c>
      <c r="C494" s="137"/>
    </row>
    <row r="495" spans="1:3" s="105" customFormat="1">
      <c r="A495" s="140" t="s">
        <v>1032</v>
      </c>
      <c r="B495" s="141" t="s">
        <v>1033</v>
      </c>
      <c r="C495" s="137"/>
    </row>
    <row r="496" spans="1:3" s="105" customFormat="1">
      <c r="A496" s="140" t="s">
        <v>1034</v>
      </c>
      <c r="B496" s="141" t="s">
        <v>1035</v>
      </c>
      <c r="C496" s="137"/>
    </row>
    <row r="497" spans="1:3" s="105" customFormat="1">
      <c r="A497" s="140" t="s">
        <v>1036</v>
      </c>
      <c r="B497" s="141" t="s">
        <v>1037</v>
      </c>
      <c r="C497" s="137"/>
    </row>
    <row r="498" spans="1:3" s="105" customFormat="1">
      <c r="A498" s="140" t="s">
        <v>1038</v>
      </c>
      <c r="B498" s="141" t="s">
        <v>1039</v>
      </c>
      <c r="C498" s="137"/>
    </row>
    <row r="499" spans="1:3" s="105" customFormat="1">
      <c r="A499" s="140" t="s">
        <v>1040</v>
      </c>
      <c r="B499" s="141" t="s">
        <v>1041</v>
      </c>
      <c r="C499" s="137"/>
    </row>
    <row r="500" spans="1:3" s="105" customFormat="1">
      <c r="A500" s="140" t="s">
        <v>1042</v>
      </c>
      <c r="B500" s="141" t="s">
        <v>1043</v>
      </c>
      <c r="C500" s="137"/>
    </row>
    <row r="501" spans="1:3" s="105" customFormat="1">
      <c r="A501" s="140" t="s">
        <v>1044</v>
      </c>
      <c r="B501" s="141" t="s">
        <v>1045</v>
      </c>
      <c r="C501" s="137"/>
    </row>
    <row r="502" spans="1:3" s="105" customFormat="1">
      <c r="A502" s="140" t="s">
        <v>1046</v>
      </c>
      <c r="B502" s="141" t="s">
        <v>1047</v>
      </c>
      <c r="C502" s="137"/>
    </row>
    <row r="503" spans="1:3" s="105" customFormat="1">
      <c r="A503" s="140" t="s">
        <v>1048</v>
      </c>
      <c r="B503" s="141" t="s">
        <v>1049</v>
      </c>
      <c r="C503" s="137"/>
    </row>
    <row r="504" spans="1:3" s="105" customFormat="1">
      <c r="A504" s="140" t="s">
        <v>1050</v>
      </c>
      <c r="B504" s="141" t="s">
        <v>1051</v>
      </c>
      <c r="C504" s="137"/>
    </row>
    <row r="505" spans="1:3" s="105" customFormat="1">
      <c r="A505" s="140" t="s">
        <v>1052</v>
      </c>
      <c r="B505" s="141" t="s">
        <v>1053</v>
      </c>
      <c r="C505" s="137"/>
    </row>
    <row r="506" spans="1:3" s="105" customFormat="1">
      <c r="A506" s="140" t="s">
        <v>1054</v>
      </c>
      <c r="B506" s="141" t="s">
        <v>1055</v>
      </c>
      <c r="C506" s="137"/>
    </row>
    <row r="507" spans="1:3" s="105" customFormat="1">
      <c r="A507" s="140" t="s">
        <v>1056</v>
      </c>
      <c r="B507" s="141" t="s">
        <v>1057</v>
      </c>
      <c r="C507" s="137"/>
    </row>
    <row r="508" spans="1:3" s="105" customFormat="1">
      <c r="A508" s="140" t="s">
        <v>1058</v>
      </c>
      <c r="B508" s="141" t="s">
        <v>1059</v>
      </c>
      <c r="C508" s="137"/>
    </row>
    <row r="509" spans="1:3" s="105" customFormat="1">
      <c r="A509" s="140" t="s">
        <v>1060</v>
      </c>
      <c r="B509" s="141" t="s">
        <v>1061</v>
      </c>
      <c r="C509" s="137"/>
    </row>
    <row r="510" spans="1:3" s="105" customFormat="1">
      <c r="A510" s="140" t="s">
        <v>1062</v>
      </c>
      <c r="B510" s="141" t="s">
        <v>1063</v>
      </c>
      <c r="C510" s="137"/>
    </row>
    <row r="511" spans="1:3" s="105" customFormat="1">
      <c r="A511" s="140" t="s">
        <v>1064</v>
      </c>
      <c r="B511" s="141" t="s">
        <v>1065</v>
      </c>
      <c r="C511" s="137"/>
    </row>
    <row r="512" spans="1:3" s="105" customFormat="1">
      <c r="A512" s="140" t="s">
        <v>1066</v>
      </c>
      <c r="B512" s="141" t="s">
        <v>1067</v>
      </c>
      <c r="C512" s="137"/>
    </row>
    <row r="513" spans="1:3" s="105" customFormat="1">
      <c r="A513" s="140" t="s">
        <v>1068</v>
      </c>
      <c r="B513" s="141" t="s">
        <v>1069</v>
      </c>
      <c r="C513" s="137"/>
    </row>
    <row r="514" spans="1:3" s="105" customFormat="1">
      <c r="A514" s="140" t="s">
        <v>1070</v>
      </c>
      <c r="B514" s="141" t="s">
        <v>1071</v>
      </c>
      <c r="C514" s="137"/>
    </row>
    <row r="515" spans="1:3" s="105" customFormat="1">
      <c r="A515" s="140" t="s">
        <v>1072</v>
      </c>
      <c r="B515" s="141" t="s">
        <v>1073</v>
      </c>
      <c r="C515" s="137"/>
    </row>
    <row r="516" spans="1:3" s="105" customFormat="1">
      <c r="A516" s="140" t="s">
        <v>1074</v>
      </c>
      <c r="B516" s="141" t="s">
        <v>1075</v>
      </c>
      <c r="C516" s="137"/>
    </row>
    <row r="517" spans="1:3" s="105" customFormat="1">
      <c r="A517" s="140" t="s">
        <v>1076</v>
      </c>
      <c r="B517" s="141" t="s">
        <v>1077</v>
      </c>
      <c r="C517" s="137"/>
    </row>
    <row r="518" spans="1:3" s="105" customFormat="1">
      <c r="A518" s="140" t="s">
        <v>1078</v>
      </c>
      <c r="B518" s="141" t="s">
        <v>1079</v>
      </c>
      <c r="C518" s="137"/>
    </row>
    <row r="519" spans="1:3" s="105" customFormat="1">
      <c r="A519" s="140" t="s">
        <v>1080</v>
      </c>
      <c r="B519" s="141" t="s">
        <v>1081</v>
      </c>
      <c r="C519" s="137"/>
    </row>
    <row r="520" spans="1:3" s="105" customFormat="1">
      <c r="A520" s="140" t="s">
        <v>1082</v>
      </c>
      <c r="B520" s="141" t="s">
        <v>1083</v>
      </c>
      <c r="C520" s="137"/>
    </row>
    <row r="521" spans="1:3" s="105" customFormat="1">
      <c r="A521" s="140" t="s">
        <v>1084</v>
      </c>
      <c r="B521" s="141" t="s">
        <v>1085</v>
      </c>
      <c r="C521" s="137"/>
    </row>
    <row r="522" spans="1:3" s="105" customFormat="1">
      <c r="A522" s="140" t="s">
        <v>1086</v>
      </c>
      <c r="B522" s="141" t="s">
        <v>1087</v>
      </c>
      <c r="C522" s="137"/>
    </row>
    <row r="523" spans="1:3" s="105" customFormat="1">
      <c r="A523" s="140" t="s">
        <v>1088</v>
      </c>
      <c r="B523" s="141" t="s">
        <v>1089</v>
      </c>
      <c r="C523" s="137"/>
    </row>
    <row r="524" spans="1:3" s="105" customFormat="1">
      <c r="A524" s="140" t="s">
        <v>1090</v>
      </c>
      <c r="B524" s="141" t="s">
        <v>1091</v>
      </c>
      <c r="C524" s="137"/>
    </row>
    <row r="525" spans="1:3" s="105" customFormat="1">
      <c r="A525" s="140" t="s">
        <v>1092</v>
      </c>
      <c r="B525" s="141" t="s">
        <v>1093</v>
      </c>
      <c r="C525" s="137"/>
    </row>
    <row r="526" spans="1:3" s="105" customFormat="1">
      <c r="A526" s="140" t="s">
        <v>1094</v>
      </c>
      <c r="B526" s="141" t="s">
        <v>1095</v>
      </c>
      <c r="C526" s="137"/>
    </row>
    <row r="527" spans="1:3" s="105" customFormat="1">
      <c r="A527" s="140" t="s">
        <v>1096</v>
      </c>
      <c r="B527" s="141" t="s">
        <v>1097</v>
      </c>
      <c r="C527" s="137"/>
    </row>
    <row r="528" spans="1:3" s="105" customFormat="1">
      <c r="A528" s="140" t="s">
        <v>1098</v>
      </c>
      <c r="B528" s="141" t="s">
        <v>1099</v>
      </c>
      <c r="C528" s="137"/>
    </row>
    <row r="529" spans="1:3" s="105" customFormat="1">
      <c r="A529" s="140" t="s">
        <v>1100</v>
      </c>
      <c r="B529" s="141" t="s">
        <v>1101</v>
      </c>
      <c r="C529" s="137"/>
    </row>
    <row r="530" spans="1:3" s="105" customFormat="1">
      <c r="A530" s="140" t="s">
        <v>1102</v>
      </c>
      <c r="B530" s="141" t="s">
        <v>1103</v>
      </c>
      <c r="C530" s="137"/>
    </row>
    <row r="531" spans="1:3" s="105" customFormat="1">
      <c r="A531" s="140" t="s">
        <v>1104</v>
      </c>
      <c r="B531" s="141" t="s">
        <v>1105</v>
      </c>
      <c r="C531" s="137"/>
    </row>
    <row r="532" spans="1:3" s="105" customFormat="1">
      <c r="A532" s="140" t="s">
        <v>1106</v>
      </c>
      <c r="B532" s="141" t="s">
        <v>1107</v>
      </c>
      <c r="C532" s="137"/>
    </row>
    <row r="533" spans="1:3" s="105" customFormat="1">
      <c r="A533" s="140" t="s">
        <v>1108</v>
      </c>
      <c r="B533" s="141" t="s">
        <v>1109</v>
      </c>
      <c r="C533" s="137"/>
    </row>
    <row r="534" spans="1:3" s="105" customFormat="1">
      <c r="A534" s="140" t="s">
        <v>1110</v>
      </c>
      <c r="B534" s="141" t="s">
        <v>1111</v>
      </c>
      <c r="C534" s="137"/>
    </row>
    <row r="535" spans="1:3" s="105" customFormat="1">
      <c r="A535" s="140" t="s">
        <v>1112</v>
      </c>
      <c r="B535" s="141" t="s">
        <v>1113</v>
      </c>
      <c r="C535" s="137"/>
    </row>
    <row r="536" spans="1:3" s="105" customFormat="1">
      <c r="A536" s="140" t="s">
        <v>1114</v>
      </c>
      <c r="B536" s="141" t="s">
        <v>1115</v>
      </c>
      <c r="C536" s="137"/>
    </row>
    <row r="537" spans="1:3" s="105" customFormat="1">
      <c r="A537" s="140" t="s">
        <v>1116</v>
      </c>
      <c r="B537" s="141" t="s">
        <v>1117</v>
      </c>
      <c r="C537" s="137"/>
    </row>
    <row r="538" spans="1:3" s="105" customFormat="1">
      <c r="A538" s="140" t="s">
        <v>1118</v>
      </c>
      <c r="B538" s="141" t="s">
        <v>1119</v>
      </c>
      <c r="C538" s="137"/>
    </row>
    <row r="539" spans="1:3" s="105" customFormat="1">
      <c r="A539" s="140" t="s">
        <v>1120</v>
      </c>
      <c r="B539" s="141" t="s">
        <v>1121</v>
      </c>
      <c r="C539" s="137"/>
    </row>
    <row r="540" spans="1:3" s="105" customFormat="1">
      <c r="A540" s="140" t="s">
        <v>1122</v>
      </c>
      <c r="B540" s="141" t="s">
        <v>1123</v>
      </c>
      <c r="C540" s="137"/>
    </row>
    <row r="541" spans="1:3" s="105" customFormat="1">
      <c r="A541" s="140" t="s">
        <v>1124</v>
      </c>
      <c r="B541" s="141" t="s">
        <v>1125</v>
      </c>
      <c r="C541" s="137"/>
    </row>
    <row r="542" spans="1:3" s="105" customFormat="1">
      <c r="A542" s="140" t="s">
        <v>1126</v>
      </c>
      <c r="B542" s="141" t="s">
        <v>1127</v>
      </c>
      <c r="C542" s="137"/>
    </row>
    <row r="543" spans="1:3" s="105" customFormat="1">
      <c r="A543" s="140" t="s">
        <v>1128</v>
      </c>
      <c r="B543" s="141" t="s">
        <v>895</v>
      </c>
      <c r="C543" s="137"/>
    </row>
    <row r="544" spans="1:3" s="105" customFormat="1">
      <c r="A544" s="140" t="s">
        <v>1129</v>
      </c>
      <c r="B544" s="141" t="s">
        <v>1130</v>
      </c>
      <c r="C544" s="137"/>
    </row>
    <row r="545" spans="1:3" s="105" customFormat="1">
      <c r="A545" s="140" t="s">
        <v>1131</v>
      </c>
      <c r="B545" s="141" t="s">
        <v>1132</v>
      </c>
      <c r="C545" s="137"/>
    </row>
    <row r="546" spans="1:3" s="105" customFormat="1">
      <c r="A546" s="140" t="s">
        <v>1133</v>
      </c>
      <c r="B546" s="141" t="s">
        <v>1134</v>
      </c>
      <c r="C546" s="137"/>
    </row>
    <row r="547" spans="1:3" s="105" customFormat="1">
      <c r="A547" s="140" t="s">
        <v>1135</v>
      </c>
      <c r="B547" s="141" t="s">
        <v>1136</v>
      </c>
      <c r="C547" s="137"/>
    </row>
    <row r="548" spans="1:3" s="105" customFormat="1">
      <c r="A548" s="140" t="s">
        <v>1137</v>
      </c>
      <c r="B548" s="141" t="s">
        <v>1138</v>
      </c>
      <c r="C548" s="137"/>
    </row>
    <row r="549" spans="1:3" s="105" customFormat="1">
      <c r="A549" s="140" t="s">
        <v>1139</v>
      </c>
      <c r="B549" s="141" t="s">
        <v>1140</v>
      </c>
      <c r="C549" s="137"/>
    </row>
    <row r="550" spans="1:3" s="105" customFormat="1">
      <c r="A550" s="140" t="s">
        <v>1141</v>
      </c>
      <c r="B550" s="141" t="s">
        <v>1142</v>
      </c>
      <c r="C550" s="137"/>
    </row>
    <row r="551" spans="1:3" s="105" customFormat="1">
      <c r="A551" s="140" t="s">
        <v>1143</v>
      </c>
      <c r="B551" s="141" t="s">
        <v>1144</v>
      </c>
      <c r="C551" s="137"/>
    </row>
    <row r="552" spans="1:3" s="105" customFormat="1">
      <c r="A552" s="140" t="s">
        <v>1145</v>
      </c>
      <c r="B552" s="141" t="s">
        <v>1146</v>
      </c>
      <c r="C552" s="137"/>
    </row>
    <row r="553" spans="1:3" s="105" customFormat="1">
      <c r="A553" s="140" t="s">
        <v>1147</v>
      </c>
      <c r="B553" s="141" t="s">
        <v>1148</v>
      </c>
      <c r="C553" s="137"/>
    </row>
    <row r="554" spans="1:3" s="105" customFormat="1">
      <c r="A554" s="140" t="s">
        <v>1149</v>
      </c>
      <c r="B554" s="141" t="s">
        <v>1150</v>
      </c>
      <c r="C554" s="137"/>
    </row>
    <row r="555" spans="1:3" s="105" customFormat="1">
      <c r="A555" s="140" t="s">
        <v>1151</v>
      </c>
      <c r="B555" s="141" t="s">
        <v>1152</v>
      </c>
      <c r="C555" s="137"/>
    </row>
    <row r="556" spans="1:3" s="105" customFormat="1">
      <c r="A556" s="140" t="s">
        <v>1153</v>
      </c>
      <c r="B556" s="141" t="s">
        <v>1154</v>
      </c>
      <c r="C556" s="137"/>
    </row>
    <row r="557" spans="1:3" s="105" customFormat="1">
      <c r="A557" s="140" t="s">
        <v>1155</v>
      </c>
      <c r="B557" s="141" t="s">
        <v>1156</v>
      </c>
      <c r="C557" s="137"/>
    </row>
    <row r="558" spans="1:3" s="105" customFormat="1">
      <c r="A558" s="140" t="s">
        <v>1157</v>
      </c>
      <c r="B558" s="141" t="s">
        <v>1158</v>
      </c>
      <c r="C558" s="137"/>
    </row>
    <row r="559" spans="1:3" s="105" customFormat="1">
      <c r="A559" s="140" t="s">
        <v>1159</v>
      </c>
      <c r="B559" s="141" t="s">
        <v>1160</v>
      </c>
      <c r="C559" s="137"/>
    </row>
    <row r="560" spans="1:3" s="105" customFormat="1">
      <c r="A560" s="140" t="s">
        <v>1161</v>
      </c>
      <c r="B560" s="141" t="s">
        <v>1162</v>
      </c>
      <c r="C560" s="137"/>
    </row>
    <row r="561" spans="1:3" s="105" customFormat="1">
      <c r="A561" s="140" t="s">
        <v>1163</v>
      </c>
      <c r="B561" s="141" t="s">
        <v>1164</v>
      </c>
      <c r="C561" s="137"/>
    </row>
    <row r="562" spans="1:3" s="105" customFormat="1">
      <c r="A562" s="140" t="s">
        <v>1165</v>
      </c>
      <c r="B562" s="141" t="s">
        <v>1166</v>
      </c>
      <c r="C562" s="137"/>
    </row>
    <row r="563" spans="1:3" s="105" customFormat="1">
      <c r="A563" s="140" t="s">
        <v>1167</v>
      </c>
      <c r="B563" s="141" t="s">
        <v>1168</v>
      </c>
      <c r="C563" s="137"/>
    </row>
    <row r="564" spans="1:3" s="105" customFormat="1">
      <c r="A564" s="140" t="s">
        <v>1169</v>
      </c>
      <c r="B564" s="141" t="s">
        <v>1170</v>
      </c>
      <c r="C564" s="137"/>
    </row>
    <row r="565" spans="1:3" s="105" customFormat="1">
      <c r="A565" s="140" t="s">
        <v>1171</v>
      </c>
      <c r="B565" s="141" t="s">
        <v>1172</v>
      </c>
      <c r="C565" s="137"/>
    </row>
    <row r="566" spans="1:3" s="105" customFormat="1">
      <c r="A566" s="140" t="s">
        <v>1173</v>
      </c>
      <c r="B566" s="141" t="s">
        <v>1174</v>
      </c>
      <c r="C566" s="137"/>
    </row>
    <row r="567" spans="1:3" s="105" customFormat="1">
      <c r="A567" s="140" t="s">
        <v>1175</v>
      </c>
      <c r="B567" s="141" t="s">
        <v>1176</v>
      </c>
      <c r="C567" s="137"/>
    </row>
    <row r="568" spans="1:3" s="105" customFormat="1">
      <c r="A568" s="140" t="s">
        <v>1177</v>
      </c>
      <c r="B568" s="141" t="s">
        <v>1178</v>
      </c>
      <c r="C568" s="137"/>
    </row>
    <row r="569" spans="1:3" s="105" customFormat="1">
      <c r="A569" s="140" t="s">
        <v>1179</v>
      </c>
      <c r="B569" s="141" t="s">
        <v>1180</v>
      </c>
      <c r="C569" s="137"/>
    </row>
    <row r="570" spans="1:3" s="105" customFormat="1">
      <c r="A570" s="140" t="s">
        <v>1181</v>
      </c>
      <c r="B570" s="141" t="s">
        <v>1182</v>
      </c>
      <c r="C570" s="137"/>
    </row>
    <row r="571" spans="1:3" s="105" customFormat="1">
      <c r="A571" s="140" t="s">
        <v>1183</v>
      </c>
      <c r="B571" s="141" t="s">
        <v>1184</v>
      </c>
      <c r="C571" s="137"/>
    </row>
    <row r="572" spans="1:3" s="105" customFormat="1">
      <c r="A572" s="140" t="s">
        <v>1185</v>
      </c>
      <c r="B572" s="141" t="s">
        <v>1186</v>
      </c>
      <c r="C572" s="137"/>
    </row>
    <row r="573" spans="1:3" s="105" customFormat="1">
      <c r="A573" s="140" t="s">
        <v>1187</v>
      </c>
      <c r="B573" s="141" t="s">
        <v>1188</v>
      </c>
      <c r="C573" s="137"/>
    </row>
    <row r="574" spans="1:3" s="105" customFormat="1">
      <c r="A574" s="140" t="s">
        <v>1189</v>
      </c>
      <c r="B574" s="141" t="s">
        <v>1190</v>
      </c>
      <c r="C574" s="137"/>
    </row>
    <row r="575" spans="1:3" s="105" customFormat="1">
      <c r="A575" s="140" t="s">
        <v>1191</v>
      </c>
      <c r="B575" s="141" t="s">
        <v>1192</v>
      </c>
      <c r="C575" s="137"/>
    </row>
    <row r="576" spans="1:3" s="105" customFormat="1">
      <c r="A576" s="140" t="s">
        <v>1193</v>
      </c>
      <c r="B576" s="141" t="s">
        <v>1194</v>
      </c>
      <c r="C576" s="137"/>
    </row>
    <row r="577" spans="1:3" s="105" customFormat="1">
      <c r="A577" s="140" t="s">
        <v>1195</v>
      </c>
      <c r="B577" s="141" t="s">
        <v>1196</v>
      </c>
      <c r="C577" s="137"/>
    </row>
    <row r="578" spans="1:3" s="105" customFormat="1">
      <c r="A578" s="140" t="s">
        <v>1197</v>
      </c>
      <c r="B578" s="141" t="s">
        <v>1198</v>
      </c>
      <c r="C578" s="137"/>
    </row>
    <row r="579" spans="1:3" s="105" customFormat="1">
      <c r="A579" s="140" t="s">
        <v>1199</v>
      </c>
      <c r="B579" s="141" t="s">
        <v>1200</v>
      </c>
      <c r="C579" s="137"/>
    </row>
    <row r="580" spans="1:3" s="105" customFormat="1">
      <c r="A580" s="140" t="s">
        <v>1201</v>
      </c>
      <c r="B580" s="141" t="s">
        <v>1202</v>
      </c>
      <c r="C580" s="137"/>
    </row>
    <row r="581" spans="1:3" s="105" customFormat="1">
      <c r="A581" s="140" t="s">
        <v>1203</v>
      </c>
      <c r="B581" s="141" t="s">
        <v>1204</v>
      </c>
      <c r="C581" s="137"/>
    </row>
    <row r="582" spans="1:3" s="105" customFormat="1">
      <c r="A582" s="140" t="s">
        <v>1205</v>
      </c>
      <c r="B582" s="141" t="s">
        <v>1206</v>
      </c>
      <c r="C582" s="137"/>
    </row>
    <row r="583" spans="1:3" s="105" customFormat="1">
      <c r="A583" s="140" t="s">
        <v>1207</v>
      </c>
      <c r="B583" s="141" t="s">
        <v>1208</v>
      </c>
      <c r="C583" s="137"/>
    </row>
    <row r="584" spans="1:3" s="105" customFormat="1">
      <c r="A584" s="140" t="s">
        <v>1209</v>
      </c>
      <c r="B584" s="141" t="s">
        <v>1210</v>
      </c>
      <c r="C584" s="137"/>
    </row>
    <row r="585" spans="1:3" s="105" customFormat="1">
      <c r="A585" s="140" t="s">
        <v>1211</v>
      </c>
      <c r="B585" s="141" t="s">
        <v>1212</v>
      </c>
      <c r="C585" s="137"/>
    </row>
    <row r="586" spans="1:3" s="105" customFormat="1">
      <c r="A586" s="140" t="s">
        <v>1213</v>
      </c>
      <c r="B586" s="141" t="s">
        <v>1214</v>
      </c>
      <c r="C586" s="137"/>
    </row>
    <row r="587" spans="1:3" s="105" customFormat="1">
      <c r="A587" s="140" t="s">
        <v>1215</v>
      </c>
      <c r="B587" s="141" t="s">
        <v>1216</v>
      </c>
      <c r="C587" s="137"/>
    </row>
    <row r="588" spans="1:3" s="105" customFormat="1">
      <c r="A588" s="140" t="s">
        <v>1217</v>
      </c>
      <c r="B588" s="141" t="s">
        <v>1218</v>
      </c>
      <c r="C588" s="137"/>
    </row>
    <row r="589" spans="1:3" s="105" customFormat="1">
      <c r="A589" s="140" t="s">
        <v>1219</v>
      </c>
      <c r="B589" s="141" t="s">
        <v>1220</v>
      </c>
      <c r="C589" s="137"/>
    </row>
    <row r="590" spans="1:3" s="105" customFormat="1">
      <c r="A590" s="140" t="s">
        <v>1221</v>
      </c>
      <c r="B590" s="141" t="s">
        <v>1222</v>
      </c>
      <c r="C590" s="137"/>
    </row>
    <row r="591" spans="1:3" s="105" customFormat="1">
      <c r="A591" s="140" t="s">
        <v>1223</v>
      </c>
      <c r="B591" s="141" t="s">
        <v>1224</v>
      </c>
      <c r="C591" s="137"/>
    </row>
    <row r="592" spans="1:3" s="105" customFormat="1">
      <c r="A592" s="140" t="s">
        <v>1225</v>
      </c>
      <c r="B592" s="141" t="s">
        <v>1226</v>
      </c>
      <c r="C592" s="137"/>
    </row>
    <row r="593" spans="1:3" s="105" customFormat="1">
      <c r="A593" s="140" t="s">
        <v>1227</v>
      </c>
      <c r="B593" s="141" t="s">
        <v>1228</v>
      </c>
      <c r="C593" s="137"/>
    </row>
    <row r="594" spans="1:3" s="105" customFormat="1">
      <c r="A594" s="140" t="s">
        <v>1229</v>
      </c>
      <c r="B594" s="141" t="s">
        <v>1230</v>
      </c>
      <c r="C594" s="137"/>
    </row>
    <row r="595" spans="1:3" s="105" customFormat="1">
      <c r="A595" s="140" t="s">
        <v>1231</v>
      </c>
      <c r="B595" s="141" t="s">
        <v>1232</v>
      </c>
      <c r="C595" s="137"/>
    </row>
    <row r="596" spans="1:3" s="105" customFormat="1">
      <c r="A596" s="140" t="s">
        <v>1233</v>
      </c>
      <c r="B596" s="141" t="s">
        <v>1234</v>
      </c>
      <c r="C596" s="137"/>
    </row>
    <row r="597" spans="1:3" s="105" customFormat="1">
      <c r="A597" s="140" t="s">
        <v>1235</v>
      </c>
      <c r="B597" s="141" t="s">
        <v>1236</v>
      </c>
      <c r="C597" s="137"/>
    </row>
    <row r="598" spans="1:3" s="105" customFormat="1">
      <c r="A598" s="140" t="s">
        <v>1237</v>
      </c>
      <c r="B598" s="141" t="s">
        <v>1238</v>
      </c>
      <c r="C598" s="137"/>
    </row>
    <row r="599" spans="1:3" s="105" customFormat="1">
      <c r="A599" s="140" t="s">
        <v>1239</v>
      </c>
      <c r="B599" s="141" t="s">
        <v>1240</v>
      </c>
      <c r="C599" s="137"/>
    </row>
    <row r="600" spans="1:3" s="105" customFormat="1">
      <c r="A600" s="140" t="s">
        <v>1241</v>
      </c>
      <c r="B600" s="141" t="s">
        <v>1242</v>
      </c>
      <c r="C600" s="137"/>
    </row>
    <row r="601" spans="1:3" s="105" customFormat="1">
      <c r="A601" s="140" t="s">
        <v>1243</v>
      </c>
      <c r="B601" s="141" t="s">
        <v>1244</v>
      </c>
      <c r="C601" s="137"/>
    </row>
    <row r="602" spans="1:3" s="105" customFormat="1">
      <c r="A602" s="140" t="s">
        <v>1245</v>
      </c>
      <c r="B602" s="141" t="s">
        <v>1246</v>
      </c>
      <c r="C602" s="137"/>
    </row>
    <row r="603" spans="1:3" s="105" customFormat="1">
      <c r="A603" s="140" t="s">
        <v>1247</v>
      </c>
      <c r="B603" s="141" t="s">
        <v>653</v>
      </c>
      <c r="C603" s="137"/>
    </row>
    <row r="604" spans="1:3" s="105" customFormat="1">
      <c r="A604" s="140" t="s">
        <v>1248</v>
      </c>
      <c r="B604" s="141" t="s">
        <v>1249</v>
      </c>
      <c r="C604" s="137"/>
    </row>
    <row r="605" spans="1:3" s="105" customFormat="1">
      <c r="A605" s="140" t="s">
        <v>1250</v>
      </c>
      <c r="B605" s="141" t="s">
        <v>1251</v>
      </c>
      <c r="C605" s="137"/>
    </row>
    <row r="606" spans="1:3" s="105" customFormat="1">
      <c r="A606" s="140" t="s">
        <v>1252</v>
      </c>
      <c r="B606" s="141" t="s">
        <v>1253</v>
      </c>
      <c r="C606" s="137"/>
    </row>
    <row r="607" spans="1:3" s="105" customFormat="1">
      <c r="A607" s="140" t="s">
        <v>1254</v>
      </c>
      <c r="B607" s="141" t="s">
        <v>1255</v>
      </c>
      <c r="C607" s="137"/>
    </row>
    <row r="608" spans="1:3" s="105" customFormat="1">
      <c r="A608" s="140" t="s">
        <v>1256</v>
      </c>
      <c r="B608" s="141" t="s">
        <v>1257</v>
      </c>
      <c r="C608" s="137"/>
    </row>
    <row r="609" spans="1:3" s="105" customFormat="1">
      <c r="A609" s="140" t="s">
        <v>1258</v>
      </c>
      <c r="B609" s="141" t="s">
        <v>1259</v>
      </c>
      <c r="C609" s="137"/>
    </row>
    <row r="610" spans="1:3" s="105" customFormat="1">
      <c r="A610" s="140" t="s">
        <v>1260</v>
      </c>
      <c r="B610" s="141" t="s">
        <v>1261</v>
      </c>
      <c r="C610" s="137"/>
    </row>
    <row r="611" spans="1:3" s="105" customFormat="1">
      <c r="A611" s="140" t="s">
        <v>1262</v>
      </c>
      <c r="B611" s="141" t="s">
        <v>1263</v>
      </c>
      <c r="C611" s="137"/>
    </row>
    <row r="612" spans="1:3" s="105" customFormat="1">
      <c r="A612" s="140" t="s">
        <v>1264</v>
      </c>
      <c r="B612" s="141" t="s">
        <v>1265</v>
      </c>
      <c r="C612" s="137"/>
    </row>
    <row r="613" spans="1:3" s="105" customFormat="1">
      <c r="A613" s="140" t="s">
        <v>1266</v>
      </c>
      <c r="B613" s="141" t="s">
        <v>1267</v>
      </c>
      <c r="C613" s="137"/>
    </row>
    <row r="614" spans="1:3" s="105" customFormat="1">
      <c r="A614" s="140" t="s">
        <v>1268</v>
      </c>
      <c r="B614" s="141" t="s">
        <v>1269</v>
      </c>
      <c r="C614" s="137"/>
    </row>
    <row r="615" spans="1:3" s="105" customFormat="1">
      <c r="A615" s="140" t="s">
        <v>1270</v>
      </c>
      <c r="B615" s="141" t="s">
        <v>1271</v>
      </c>
      <c r="C615" s="137"/>
    </row>
    <row r="616" spans="1:3" s="105" customFormat="1">
      <c r="A616" s="140" t="s">
        <v>1272</v>
      </c>
      <c r="B616" s="141" t="s">
        <v>1273</v>
      </c>
      <c r="C616" s="137"/>
    </row>
    <row r="617" spans="1:3" s="105" customFormat="1">
      <c r="A617" s="140" t="s">
        <v>1274</v>
      </c>
      <c r="B617" s="141" t="s">
        <v>1275</v>
      </c>
      <c r="C617" s="137"/>
    </row>
    <row r="618" spans="1:3" s="105" customFormat="1">
      <c r="A618" s="140" t="s">
        <v>1276</v>
      </c>
      <c r="B618" s="141" t="s">
        <v>1277</v>
      </c>
      <c r="C618" s="137"/>
    </row>
    <row r="619" spans="1:3" s="105" customFormat="1">
      <c r="A619" s="140" t="s">
        <v>1278</v>
      </c>
      <c r="B619" s="141" t="s">
        <v>1279</v>
      </c>
      <c r="C619" s="137"/>
    </row>
    <row r="620" spans="1:3" s="105" customFormat="1">
      <c r="A620" s="140" t="s">
        <v>1280</v>
      </c>
      <c r="B620" s="141" t="s">
        <v>1281</v>
      </c>
      <c r="C620" s="137"/>
    </row>
    <row r="621" spans="1:3" s="105" customFormat="1">
      <c r="A621" s="140" t="s">
        <v>1282</v>
      </c>
      <c r="B621" s="141" t="s">
        <v>1283</v>
      </c>
      <c r="C621" s="137"/>
    </row>
    <row r="622" spans="1:3" s="105" customFormat="1">
      <c r="A622" s="140" t="s">
        <v>1284</v>
      </c>
      <c r="B622" s="141" t="s">
        <v>1285</v>
      </c>
      <c r="C622" s="137"/>
    </row>
    <row r="623" spans="1:3" s="105" customFormat="1">
      <c r="A623" s="140" t="s">
        <v>1286</v>
      </c>
      <c r="B623" s="141" t="s">
        <v>1287</v>
      </c>
      <c r="C623" s="137"/>
    </row>
    <row r="624" spans="1:3" s="105" customFormat="1">
      <c r="A624" s="140" t="s">
        <v>1288</v>
      </c>
      <c r="B624" s="141" t="s">
        <v>1289</v>
      </c>
      <c r="C624" s="137"/>
    </row>
    <row r="625" spans="1:3" s="105" customFormat="1">
      <c r="A625" s="140" t="s">
        <v>1290</v>
      </c>
      <c r="B625" s="141" t="s">
        <v>1291</v>
      </c>
      <c r="C625" s="137"/>
    </row>
    <row r="626" spans="1:3" s="105" customFormat="1">
      <c r="A626" s="140" t="s">
        <v>1292</v>
      </c>
      <c r="B626" s="141" t="s">
        <v>1293</v>
      </c>
      <c r="C626" s="137"/>
    </row>
    <row r="627" spans="1:3" s="105" customFormat="1">
      <c r="A627" s="140" t="s">
        <v>1294</v>
      </c>
      <c r="B627" s="141" t="s">
        <v>1295</v>
      </c>
      <c r="C627" s="137"/>
    </row>
    <row r="628" spans="1:3" s="105" customFormat="1">
      <c r="A628" s="140" t="s">
        <v>1296</v>
      </c>
      <c r="B628" s="141" t="s">
        <v>1297</v>
      </c>
      <c r="C628" s="137"/>
    </row>
    <row r="629" spans="1:3" s="105" customFormat="1">
      <c r="A629" s="140" t="s">
        <v>1298</v>
      </c>
      <c r="B629" s="141" t="s">
        <v>1299</v>
      </c>
      <c r="C629" s="137"/>
    </row>
    <row r="630" spans="1:3" s="105" customFormat="1">
      <c r="A630" s="140" t="s">
        <v>1300</v>
      </c>
      <c r="B630" s="141" t="s">
        <v>1301</v>
      </c>
      <c r="C630" s="137"/>
    </row>
    <row r="631" spans="1:3" s="105" customFormat="1">
      <c r="A631" s="140" t="s">
        <v>1302</v>
      </c>
      <c r="B631" s="141" t="s">
        <v>1303</v>
      </c>
      <c r="C631" s="137"/>
    </row>
    <row r="632" spans="1:3" s="105" customFormat="1">
      <c r="A632" s="140" t="s">
        <v>1304</v>
      </c>
      <c r="B632" s="141" t="s">
        <v>1305</v>
      </c>
      <c r="C632" s="137"/>
    </row>
    <row r="633" spans="1:3" s="105" customFormat="1">
      <c r="A633" s="140" t="s">
        <v>1306</v>
      </c>
      <c r="B633" s="141" t="s">
        <v>1307</v>
      </c>
      <c r="C633" s="137"/>
    </row>
    <row r="634" spans="1:3" s="105" customFormat="1">
      <c r="A634" s="140" t="s">
        <v>1308</v>
      </c>
      <c r="B634" s="141" t="s">
        <v>1309</v>
      </c>
      <c r="C634" s="137"/>
    </row>
    <row r="635" spans="1:3" s="105" customFormat="1">
      <c r="A635" s="140" t="s">
        <v>1310</v>
      </c>
      <c r="B635" s="141" t="s">
        <v>1311</v>
      </c>
      <c r="C635" s="137"/>
    </row>
    <row r="636" spans="1:3" s="105" customFormat="1">
      <c r="A636" s="140" t="s">
        <v>1312</v>
      </c>
      <c r="B636" s="141" t="s">
        <v>1313</v>
      </c>
      <c r="C636" s="137"/>
    </row>
    <row r="637" spans="1:3" s="105" customFormat="1">
      <c r="A637" s="140" t="s">
        <v>1314</v>
      </c>
      <c r="B637" s="141" t="s">
        <v>1315</v>
      </c>
      <c r="C637" s="137"/>
    </row>
    <row r="638" spans="1:3" s="105" customFormat="1">
      <c r="A638" s="140" t="s">
        <v>1316</v>
      </c>
      <c r="B638" s="141" t="s">
        <v>1317</v>
      </c>
      <c r="C638" s="137"/>
    </row>
    <row r="639" spans="1:3" s="105" customFormat="1">
      <c r="A639" s="140" t="s">
        <v>1318</v>
      </c>
      <c r="B639" s="141" t="s">
        <v>1319</v>
      </c>
      <c r="C639" s="137"/>
    </row>
    <row r="640" spans="1:3" s="105" customFormat="1">
      <c r="A640" s="140" t="s">
        <v>1320</v>
      </c>
      <c r="B640" s="141" t="s">
        <v>1321</v>
      </c>
      <c r="C640" s="137"/>
    </row>
    <row r="641" spans="1:3" s="105" customFormat="1">
      <c r="A641" s="140" t="s">
        <v>1322</v>
      </c>
      <c r="B641" s="141" t="s">
        <v>1323</v>
      </c>
      <c r="C641" s="137"/>
    </row>
    <row r="642" spans="1:3" s="105" customFormat="1">
      <c r="A642" s="140" t="s">
        <v>1324</v>
      </c>
      <c r="B642" s="141" t="s">
        <v>1325</v>
      </c>
      <c r="C642" s="137"/>
    </row>
    <row r="643" spans="1:3" s="105" customFormat="1">
      <c r="A643" s="140" t="s">
        <v>1326</v>
      </c>
      <c r="B643" s="141" t="s">
        <v>1327</v>
      </c>
      <c r="C643" s="137"/>
    </row>
    <row r="644" spans="1:3" s="105" customFormat="1">
      <c r="A644" s="140" t="s">
        <v>1328</v>
      </c>
      <c r="B644" s="141" t="s">
        <v>1329</v>
      </c>
      <c r="C644" s="137"/>
    </row>
    <row r="645" spans="1:3" s="105" customFormat="1">
      <c r="A645" s="140" t="s">
        <v>1330</v>
      </c>
      <c r="B645" s="141" t="s">
        <v>1331</v>
      </c>
      <c r="C645" s="137"/>
    </row>
    <row r="646" spans="1:3" s="105" customFormat="1">
      <c r="A646" s="140" t="s">
        <v>1332</v>
      </c>
      <c r="B646" s="141" t="s">
        <v>1333</v>
      </c>
      <c r="C646" s="137"/>
    </row>
    <row r="647" spans="1:3" s="105" customFormat="1">
      <c r="A647" s="140" t="s">
        <v>1334</v>
      </c>
      <c r="B647" s="141" t="s">
        <v>1335</v>
      </c>
      <c r="C647" s="137"/>
    </row>
    <row r="648" spans="1:3" s="105" customFormat="1">
      <c r="A648" s="140" t="s">
        <v>1336</v>
      </c>
      <c r="B648" s="141" t="s">
        <v>1337</v>
      </c>
      <c r="C648" s="137"/>
    </row>
    <row r="649" spans="1:3" s="105" customFormat="1">
      <c r="A649" s="140" t="s">
        <v>1338</v>
      </c>
      <c r="B649" s="141" t="s">
        <v>1339</v>
      </c>
      <c r="C649" s="137"/>
    </row>
    <row r="650" spans="1:3" s="105" customFormat="1">
      <c r="A650" s="140" t="s">
        <v>1340</v>
      </c>
      <c r="B650" s="141" t="s">
        <v>1341</v>
      </c>
      <c r="C650" s="137"/>
    </row>
    <row r="651" spans="1:3" s="105" customFormat="1">
      <c r="A651" s="140" t="s">
        <v>1342</v>
      </c>
      <c r="B651" s="141" t="s">
        <v>1343</v>
      </c>
      <c r="C651" s="137"/>
    </row>
    <row r="652" spans="1:3" s="105" customFormat="1">
      <c r="A652" s="140" t="s">
        <v>1344</v>
      </c>
      <c r="B652" s="141" t="s">
        <v>1345</v>
      </c>
      <c r="C652" s="137"/>
    </row>
    <row r="653" spans="1:3" s="105" customFormat="1">
      <c r="A653" s="140" t="s">
        <v>1346</v>
      </c>
      <c r="B653" s="141" t="s">
        <v>1347</v>
      </c>
      <c r="C653" s="137"/>
    </row>
    <row r="654" spans="1:3" s="105" customFormat="1">
      <c r="A654" s="140" t="s">
        <v>1348</v>
      </c>
      <c r="B654" s="141" t="s">
        <v>1349</v>
      </c>
      <c r="C654" s="137"/>
    </row>
    <row r="655" spans="1:3" s="105" customFormat="1">
      <c r="A655" s="140" t="s">
        <v>1350</v>
      </c>
      <c r="B655" s="141" t="s">
        <v>1351</v>
      </c>
      <c r="C655" s="137"/>
    </row>
    <row r="656" spans="1:3" s="105" customFormat="1">
      <c r="A656" s="140" t="s">
        <v>1352</v>
      </c>
      <c r="B656" s="141" t="s">
        <v>1353</v>
      </c>
      <c r="C656" s="137"/>
    </row>
    <row r="657" spans="1:3" s="105" customFormat="1">
      <c r="A657" s="140" t="s">
        <v>1354</v>
      </c>
      <c r="B657" s="141" t="s">
        <v>1355</v>
      </c>
      <c r="C657" s="137"/>
    </row>
    <row r="658" spans="1:3" s="105" customFormat="1">
      <c r="A658" s="140" t="s">
        <v>1356</v>
      </c>
      <c r="B658" s="141" t="s">
        <v>1357</v>
      </c>
      <c r="C658" s="137"/>
    </row>
    <row r="659" spans="1:3" s="105" customFormat="1">
      <c r="A659" s="140" t="s">
        <v>1358</v>
      </c>
      <c r="B659" s="141" t="s">
        <v>1359</v>
      </c>
      <c r="C659" s="137"/>
    </row>
    <row r="660" spans="1:3" s="105" customFormat="1">
      <c r="A660" s="140" t="s">
        <v>1360</v>
      </c>
      <c r="B660" s="141" t="s">
        <v>1361</v>
      </c>
      <c r="C660" s="137"/>
    </row>
    <row r="661" spans="1:3" s="105" customFormat="1">
      <c r="A661" s="140" t="s">
        <v>1362</v>
      </c>
      <c r="B661" s="141" t="s">
        <v>1363</v>
      </c>
      <c r="C661" s="137"/>
    </row>
    <row r="662" spans="1:3" s="105" customFormat="1">
      <c r="A662" s="140" t="s">
        <v>1364</v>
      </c>
      <c r="B662" s="141" t="s">
        <v>1365</v>
      </c>
      <c r="C662" s="137"/>
    </row>
    <row r="663" spans="1:3" s="105" customFormat="1">
      <c r="A663" s="140" t="s">
        <v>1366</v>
      </c>
      <c r="B663" s="141" t="s">
        <v>1367</v>
      </c>
      <c r="C663" s="137"/>
    </row>
    <row r="664" spans="1:3" s="105" customFormat="1">
      <c r="A664" s="140" t="s">
        <v>1368</v>
      </c>
      <c r="B664" s="141" t="s">
        <v>1369</v>
      </c>
      <c r="C664" s="137"/>
    </row>
    <row r="665" spans="1:3" s="105" customFormat="1">
      <c r="A665" s="140" t="s">
        <v>1370</v>
      </c>
      <c r="B665" s="141" t="s">
        <v>1371</v>
      </c>
      <c r="C665" s="137"/>
    </row>
    <row r="666" spans="1:3" s="105" customFormat="1">
      <c r="A666" s="140" t="s">
        <v>1372</v>
      </c>
      <c r="B666" s="141" t="s">
        <v>1373</v>
      </c>
      <c r="C666" s="137"/>
    </row>
    <row r="667" spans="1:3" s="105" customFormat="1">
      <c r="A667" s="140" t="s">
        <v>1374</v>
      </c>
      <c r="B667" s="141" t="s">
        <v>1375</v>
      </c>
      <c r="C667" s="137"/>
    </row>
    <row r="668" spans="1:3" s="105" customFormat="1">
      <c r="A668" s="140" t="s">
        <v>1376</v>
      </c>
      <c r="B668" s="141" t="s">
        <v>1377</v>
      </c>
      <c r="C668" s="137"/>
    </row>
    <row r="669" spans="1:3" s="105" customFormat="1">
      <c r="A669" s="140" t="s">
        <v>1378</v>
      </c>
      <c r="B669" s="141" t="s">
        <v>1379</v>
      </c>
      <c r="C669" s="137"/>
    </row>
    <row r="670" spans="1:3" s="105" customFormat="1">
      <c r="A670" s="140" t="s">
        <v>1380</v>
      </c>
      <c r="B670" s="141" t="s">
        <v>1381</v>
      </c>
      <c r="C670" s="137"/>
    </row>
    <row r="671" spans="1:3" s="105" customFormat="1">
      <c r="A671" s="140" t="s">
        <v>1382</v>
      </c>
      <c r="B671" s="141" t="s">
        <v>1383</v>
      </c>
      <c r="C671" s="137"/>
    </row>
    <row r="672" spans="1:3" s="105" customFormat="1">
      <c r="A672" s="140" t="s">
        <v>1384</v>
      </c>
      <c r="B672" s="141" t="s">
        <v>1385</v>
      </c>
      <c r="C672" s="137"/>
    </row>
    <row r="673" spans="1:3" s="105" customFormat="1">
      <c r="A673" s="140" t="s">
        <v>1386</v>
      </c>
      <c r="B673" s="141" t="s">
        <v>1387</v>
      </c>
      <c r="C673" s="137"/>
    </row>
    <row r="674" spans="1:3" s="105" customFormat="1">
      <c r="A674" s="140" t="s">
        <v>1388</v>
      </c>
      <c r="B674" s="141" t="s">
        <v>1389</v>
      </c>
      <c r="C674" s="137"/>
    </row>
    <row r="675" spans="1:3" s="105" customFormat="1">
      <c r="A675" s="140" t="s">
        <v>1390</v>
      </c>
      <c r="B675" s="141" t="s">
        <v>1391</v>
      </c>
      <c r="C675" s="137"/>
    </row>
    <row r="676" spans="1:3" s="105" customFormat="1">
      <c r="A676" s="140" t="s">
        <v>1392</v>
      </c>
      <c r="B676" s="141" t="s">
        <v>1393</v>
      </c>
      <c r="C676" s="137"/>
    </row>
    <row r="677" spans="1:3" s="105" customFormat="1">
      <c r="A677" s="140" t="s">
        <v>1394</v>
      </c>
      <c r="B677" s="141" t="s">
        <v>1395</v>
      </c>
      <c r="C677" s="137"/>
    </row>
    <row r="678" spans="1:3" s="105" customFormat="1">
      <c r="A678" s="140" t="s">
        <v>1396</v>
      </c>
      <c r="B678" s="141" t="s">
        <v>1397</v>
      </c>
      <c r="C678" s="137"/>
    </row>
    <row r="679" spans="1:3" s="105" customFormat="1">
      <c r="A679" s="140" t="s">
        <v>1398</v>
      </c>
      <c r="B679" s="141" t="s">
        <v>1399</v>
      </c>
      <c r="C679" s="137"/>
    </row>
    <row r="680" spans="1:3" s="105" customFormat="1">
      <c r="A680" s="140" t="s">
        <v>1400</v>
      </c>
      <c r="B680" s="141" t="s">
        <v>1401</v>
      </c>
      <c r="C680" s="137"/>
    </row>
    <row r="681" spans="1:3" s="105" customFormat="1">
      <c r="A681" s="140" t="s">
        <v>1402</v>
      </c>
      <c r="B681" s="141" t="s">
        <v>1403</v>
      </c>
      <c r="C681" s="137"/>
    </row>
    <row r="682" spans="1:3" s="105" customFormat="1">
      <c r="A682" s="140" t="s">
        <v>1404</v>
      </c>
      <c r="B682" s="141" t="s">
        <v>1405</v>
      </c>
      <c r="C682" s="137"/>
    </row>
    <row r="683" spans="1:3" s="105" customFormat="1">
      <c r="A683" s="140" t="s">
        <v>1406</v>
      </c>
      <c r="B683" s="141" t="s">
        <v>1407</v>
      </c>
      <c r="C683" s="137"/>
    </row>
    <row r="684" spans="1:3" s="105" customFormat="1">
      <c r="A684" s="140" t="s">
        <v>1408</v>
      </c>
      <c r="B684" s="141" t="s">
        <v>1409</v>
      </c>
      <c r="C684" s="137"/>
    </row>
    <row r="685" spans="1:3" s="105" customFormat="1">
      <c r="A685" s="140" t="s">
        <v>1410</v>
      </c>
      <c r="B685" s="141" t="s">
        <v>1411</v>
      </c>
      <c r="C685" s="137"/>
    </row>
    <row r="686" spans="1:3" s="105" customFormat="1">
      <c r="A686" s="140" t="s">
        <v>1412</v>
      </c>
      <c r="B686" s="141" t="s">
        <v>1413</v>
      </c>
      <c r="C686" s="137"/>
    </row>
    <row r="687" spans="1:3" s="105" customFormat="1">
      <c r="A687" s="140" t="s">
        <v>1414</v>
      </c>
      <c r="B687" s="141" t="s">
        <v>1415</v>
      </c>
      <c r="C687" s="137"/>
    </row>
    <row r="688" spans="1:3" s="105" customFormat="1">
      <c r="A688" s="140" t="s">
        <v>1416</v>
      </c>
      <c r="B688" s="141" t="s">
        <v>1417</v>
      </c>
      <c r="C688" s="137"/>
    </row>
    <row r="689" spans="1:3" s="105" customFormat="1">
      <c r="A689" s="140" t="s">
        <v>1418</v>
      </c>
      <c r="B689" s="141" t="s">
        <v>1419</v>
      </c>
      <c r="C689" s="137"/>
    </row>
    <row r="690" spans="1:3" s="105" customFormat="1">
      <c r="A690" s="140" t="s">
        <v>1420</v>
      </c>
      <c r="B690" s="141" t="s">
        <v>1421</v>
      </c>
      <c r="C690" s="137"/>
    </row>
    <row r="691" spans="1:3" s="105" customFormat="1">
      <c r="A691" s="140" t="s">
        <v>1422</v>
      </c>
      <c r="B691" s="141" t="s">
        <v>1423</v>
      </c>
      <c r="C691" s="137"/>
    </row>
    <row r="692" spans="1:3" s="105" customFormat="1">
      <c r="A692" s="140" t="s">
        <v>1424</v>
      </c>
      <c r="B692" s="141" t="s">
        <v>1425</v>
      </c>
      <c r="C692" s="137"/>
    </row>
    <row r="693" spans="1:3" s="105" customFormat="1">
      <c r="A693" s="140" t="s">
        <v>1426</v>
      </c>
      <c r="B693" s="141" t="s">
        <v>1427</v>
      </c>
      <c r="C693" s="137"/>
    </row>
    <row r="694" spans="1:3" s="105" customFormat="1">
      <c r="A694" s="140" t="s">
        <v>1428</v>
      </c>
      <c r="B694" s="141" t="s">
        <v>1429</v>
      </c>
      <c r="C694" s="137"/>
    </row>
    <row r="695" spans="1:3" s="105" customFormat="1">
      <c r="A695" s="140" t="s">
        <v>1430</v>
      </c>
      <c r="B695" s="141" t="s">
        <v>1431</v>
      </c>
      <c r="C695" s="137"/>
    </row>
    <row r="696" spans="1:3" s="105" customFormat="1">
      <c r="A696" s="140" t="s">
        <v>1432</v>
      </c>
      <c r="B696" s="141" t="s">
        <v>1433</v>
      </c>
      <c r="C696" s="137"/>
    </row>
    <row r="697" spans="1:3" s="105" customFormat="1">
      <c r="A697" s="140" t="s">
        <v>1434</v>
      </c>
      <c r="B697" s="141" t="s">
        <v>1435</v>
      </c>
      <c r="C697" s="137"/>
    </row>
    <row r="698" spans="1:3" s="105" customFormat="1">
      <c r="A698" s="140" t="s">
        <v>1436</v>
      </c>
      <c r="B698" s="141" t="s">
        <v>1437</v>
      </c>
      <c r="C698" s="137"/>
    </row>
    <row r="699" spans="1:3" s="105" customFormat="1">
      <c r="A699" s="140" t="s">
        <v>1438</v>
      </c>
      <c r="B699" s="141" t="s">
        <v>1439</v>
      </c>
      <c r="C699" s="137"/>
    </row>
    <row r="700" spans="1:3" s="105" customFormat="1">
      <c r="A700" s="140" t="s">
        <v>1440</v>
      </c>
      <c r="B700" s="141" t="s">
        <v>1441</v>
      </c>
      <c r="C700" s="137"/>
    </row>
    <row r="701" spans="1:3" s="105" customFormat="1">
      <c r="A701" s="140" t="s">
        <v>1442</v>
      </c>
      <c r="B701" s="141" t="s">
        <v>1443</v>
      </c>
      <c r="C701" s="137"/>
    </row>
    <row r="702" spans="1:3" s="105" customFormat="1">
      <c r="A702" s="140" t="s">
        <v>1444</v>
      </c>
      <c r="B702" s="141" t="s">
        <v>1445</v>
      </c>
      <c r="C702" s="137"/>
    </row>
    <row r="703" spans="1:3" s="105" customFormat="1">
      <c r="A703" s="140" t="s">
        <v>1446</v>
      </c>
      <c r="B703" s="141" t="s">
        <v>1447</v>
      </c>
      <c r="C703" s="137"/>
    </row>
    <row r="704" spans="1:3" s="105" customFormat="1">
      <c r="A704" s="140" t="s">
        <v>1448</v>
      </c>
      <c r="B704" s="141" t="s">
        <v>1449</v>
      </c>
      <c r="C704" s="137"/>
    </row>
    <row r="705" spans="1:3" s="105" customFormat="1">
      <c r="A705" s="140" t="s">
        <v>1450</v>
      </c>
      <c r="B705" s="141" t="s">
        <v>1451</v>
      </c>
      <c r="C705" s="137"/>
    </row>
    <row r="706" spans="1:3" s="105" customFormat="1">
      <c r="A706" s="140" t="s">
        <v>1452</v>
      </c>
      <c r="B706" s="141" t="s">
        <v>1453</v>
      </c>
      <c r="C706" s="137"/>
    </row>
    <row r="707" spans="1:3" s="105" customFormat="1">
      <c r="A707" s="140" t="s">
        <v>1454</v>
      </c>
      <c r="B707" s="141" t="s">
        <v>1455</v>
      </c>
      <c r="C707" s="137"/>
    </row>
    <row r="708" spans="1:3" s="105" customFormat="1">
      <c r="A708" s="140" t="s">
        <v>1456</v>
      </c>
      <c r="B708" s="141" t="s">
        <v>1457</v>
      </c>
      <c r="C708" s="137"/>
    </row>
    <row r="709" spans="1:3" s="105" customFormat="1">
      <c r="A709" s="140" t="s">
        <v>1458</v>
      </c>
      <c r="B709" s="141" t="s">
        <v>1459</v>
      </c>
      <c r="C709" s="137"/>
    </row>
    <row r="710" spans="1:3" s="105" customFormat="1">
      <c r="A710" s="140" t="s">
        <v>1460</v>
      </c>
      <c r="B710" s="141" t="s">
        <v>1461</v>
      </c>
      <c r="C710" s="137"/>
    </row>
    <row r="711" spans="1:3" s="105" customFormat="1">
      <c r="A711" s="140" t="s">
        <v>1462</v>
      </c>
      <c r="B711" s="141" t="s">
        <v>1463</v>
      </c>
      <c r="C711" s="137"/>
    </row>
    <row r="712" spans="1:3" s="105" customFormat="1">
      <c r="A712" s="140" t="s">
        <v>1464</v>
      </c>
      <c r="B712" s="141" t="s">
        <v>1465</v>
      </c>
      <c r="C712" s="137"/>
    </row>
    <row r="713" spans="1:3" s="105" customFormat="1">
      <c r="A713" s="140" t="s">
        <v>1466</v>
      </c>
      <c r="B713" s="141" t="s">
        <v>1467</v>
      </c>
      <c r="C713" s="137"/>
    </row>
    <row r="714" spans="1:3" s="105" customFormat="1">
      <c r="A714" s="140" t="s">
        <v>1468</v>
      </c>
      <c r="B714" s="141" t="s">
        <v>1469</v>
      </c>
      <c r="C714" s="137"/>
    </row>
    <row r="715" spans="1:3" s="105" customFormat="1">
      <c r="A715" s="140" t="s">
        <v>1470</v>
      </c>
      <c r="B715" s="141" t="s">
        <v>1471</v>
      </c>
      <c r="C715" s="137"/>
    </row>
    <row r="716" spans="1:3" s="105" customFormat="1">
      <c r="A716" s="140" t="s">
        <v>1472</v>
      </c>
      <c r="B716" s="141" t="s">
        <v>1473</v>
      </c>
      <c r="C716" s="137"/>
    </row>
    <row r="717" spans="1:3" s="105" customFormat="1">
      <c r="A717" s="140" t="s">
        <v>1474</v>
      </c>
      <c r="B717" s="141" t="s">
        <v>1475</v>
      </c>
      <c r="C717" s="137"/>
    </row>
    <row r="718" spans="1:3" s="105" customFormat="1">
      <c r="A718" s="140" t="s">
        <v>1476</v>
      </c>
      <c r="B718" s="141" t="s">
        <v>1477</v>
      </c>
      <c r="C718" s="137"/>
    </row>
    <row r="719" spans="1:3" s="105" customFormat="1">
      <c r="A719" s="140" t="s">
        <v>1478</v>
      </c>
      <c r="B719" s="141" t="s">
        <v>1479</v>
      </c>
      <c r="C719" s="137"/>
    </row>
    <row r="720" spans="1:3" s="105" customFormat="1">
      <c r="A720" s="140" t="s">
        <v>1480</v>
      </c>
      <c r="B720" s="141" t="s">
        <v>1481</v>
      </c>
      <c r="C720" s="137"/>
    </row>
    <row r="721" spans="1:3" s="105" customFormat="1">
      <c r="A721" s="140" t="s">
        <v>1482</v>
      </c>
      <c r="B721" s="141" t="s">
        <v>1483</v>
      </c>
      <c r="C721" s="137"/>
    </row>
    <row r="722" spans="1:3" s="105" customFormat="1">
      <c r="A722" s="140" t="s">
        <v>1484</v>
      </c>
      <c r="B722" s="141" t="s">
        <v>1485</v>
      </c>
      <c r="C722" s="137"/>
    </row>
    <row r="723" spans="1:3" s="105" customFormat="1">
      <c r="A723" s="140" t="s">
        <v>1486</v>
      </c>
      <c r="B723" s="141" t="s">
        <v>1487</v>
      </c>
      <c r="C723" s="137"/>
    </row>
    <row r="724" spans="1:3" s="105" customFormat="1">
      <c r="A724" s="140" t="s">
        <v>1488</v>
      </c>
      <c r="B724" s="141" t="s">
        <v>1489</v>
      </c>
      <c r="C724" s="137"/>
    </row>
    <row r="725" spans="1:3" s="105" customFormat="1">
      <c r="A725" s="140" t="s">
        <v>1490</v>
      </c>
      <c r="B725" s="141" t="s">
        <v>1491</v>
      </c>
      <c r="C725" s="137"/>
    </row>
    <row r="726" spans="1:3" s="105" customFormat="1">
      <c r="A726" s="140" t="s">
        <v>1492</v>
      </c>
      <c r="B726" s="141" t="s">
        <v>1493</v>
      </c>
      <c r="C726" s="137"/>
    </row>
    <row r="727" spans="1:3" s="105" customFormat="1">
      <c r="A727" s="140" t="s">
        <v>1494</v>
      </c>
      <c r="B727" s="141" t="s">
        <v>1495</v>
      </c>
      <c r="C727" s="137"/>
    </row>
    <row r="728" spans="1:3" s="105" customFormat="1">
      <c r="A728" s="140" t="s">
        <v>1496</v>
      </c>
      <c r="B728" s="141" t="s">
        <v>1497</v>
      </c>
      <c r="C728" s="137"/>
    </row>
    <row r="729" spans="1:3" s="105" customFormat="1">
      <c r="A729" s="140" t="s">
        <v>1498</v>
      </c>
      <c r="B729" s="141" t="s">
        <v>1499</v>
      </c>
      <c r="C729" s="137"/>
    </row>
    <row r="730" spans="1:3" s="105" customFormat="1">
      <c r="A730" s="140" t="s">
        <v>1500</v>
      </c>
      <c r="B730" s="141" t="s">
        <v>1501</v>
      </c>
      <c r="C730" s="137"/>
    </row>
    <row r="731" spans="1:3" s="105" customFormat="1">
      <c r="A731" s="140" t="s">
        <v>1502</v>
      </c>
      <c r="B731" s="141" t="s">
        <v>1503</v>
      </c>
      <c r="C731" s="137"/>
    </row>
    <row r="732" spans="1:3" s="105" customFormat="1">
      <c r="A732" s="140" t="s">
        <v>1504</v>
      </c>
      <c r="B732" s="141" t="s">
        <v>1505</v>
      </c>
      <c r="C732" s="137"/>
    </row>
    <row r="733" spans="1:3" s="105" customFormat="1">
      <c r="A733" s="140" t="s">
        <v>1506</v>
      </c>
      <c r="B733" s="141" t="s">
        <v>1507</v>
      </c>
      <c r="C733" s="137"/>
    </row>
    <row r="734" spans="1:3" s="105" customFormat="1">
      <c r="A734" s="140" t="s">
        <v>1508</v>
      </c>
      <c r="B734" s="141" t="s">
        <v>1509</v>
      </c>
      <c r="C734" s="137"/>
    </row>
    <row r="735" spans="1:3" s="105" customFormat="1">
      <c r="A735" s="140" t="s">
        <v>1510</v>
      </c>
      <c r="B735" s="141" t="s">
        <v>1511</v>
      </c>
      <c r="C735" s="137"/>
    </row>
    <row r="736" spans="1:3" s="105" customFormat="1">
      <c r="A736" s="140" t="s">
        <v>1512</v>
      </c>
      <c r="B736" s="141" t="s">
        <v>1513</v>
      </c>
      <c r="C736" s="137"/>
    </row>
    <row r="737" spans="1:3" s="105" customFormat="1">
      <c r="A737" s="140" t="s">
        <v>1514</v>
      </c>
      <c r="B737" s="141" t="s">
        <v>1515</v>
      </c>
      <c r="C737" s="137"/>
    </row>
    <row r="738" spans="1:3" s="105" customFormat="1">
      <c r="A738" s="140" t="s">
        <v>1516</v>
      </c>
      <c r="B738" s="141" t="s">
        <v>1517</v>
      </c>
      <c r="C738" s="137"/>
    </row>
    <row r="739" spans="1:3" s="105" customFormat="1">
      <c r="A739" s="140" t="s">
        <v>1518</v>
      </c>
      <c r="B739" s="141" t="s">
        <v>1519</v>
      </c>
      <c r="C739" s="137"/>
    </row>
    <row r="740" spans="1:3" s="105" customFormat="1">
      <c r="A740" s="140" t="s">
        <v>1520</v>
      </c>
      <c r="B740" s="141" t="s">
        <v>1521</v>
      </c>
      <c r="C740" s="137"/>
    </row>
    <row r="741" spans="1:3" s="105" customFormat="1">
      <c r="A741" s="140" t="s">
        <v>1522</v>
      </c>
      <c r="B741" s="141" t="s">
        <v>1523</v>
      </c>
      <c r="C741" s="137"/>
    </row>
    <row r="742" spans="1:3" s="105" customFormat="1">
      <c r="A742" s="140" t="s">
        <v>1524</v>
      </c>
      <c r="B742" s="141" t="s">
        <v>1525</v>
      </c>
      <c r="C742" s="137"/>
    </row>
    <row r="743" spans="1:3" s="105" customFormat="1">
      <c r="A743" s="140" t="s">
        <v>1526</v>
      </c>
      <c r="B743" s="141" t="s">
        <v>1527</v>
      </c>
      <c r="C743" s="137"/>
    </row>
    <row r="744" spans="1:3" s="105" customFormat="1">
      <c r="A744" s="140" t="s">
        <v>1528</v>
      </c>
      <c r="B744" s="141" t="s">
        <v>1529</v>
      </c>
      <c r="C744" s="137"/>
    </row>
    <row r="745" spans="1:3" s="105" customFormat="1">
      <c r="A745" s="140" t="s">
        <v>1530</v>
      </c>
      <c r="B745" s="141" t="s">
        <v>1531</v>
      </c>
      <c r="C745" s="137"/>
    </row>
    <row r="746" spans="1:3" s="105" customFormat="1">
      <c r="A746" s="140" t="s">
        <v>1532</v>
      </c>
      <c r="B746" s="141" t="s">
        <v>1533</v>
      </c>
      <c r="C746" s="137"/>
    </row>
    <row r="747" spans="1:3" s="105" customFormat="1">
      <c r="A747" s="140" t="s">
        <v>1534</v>
      </c>
      <c r="B747" s="141" t="s">
        <v>1535</v>
      </c>
      <c r="C747" s="137"/>
    </row>
    <row r="748" spans="1:3" s="105" customFormat="1">
      <c r="A748" s="140" t="s">
        <v>1536</v>
      </c>
      <c r="B748" s="141" t="s">
        <v>1537</v>
      </c>
      <c r="C748" s="137"/>
    </row>
    <row r="749" spans="1:3" s="105" customFormat="1">
      <c r="A749" s="140" t="s">
        <v>1538</v>
      </c>
      <c r="B749" s="141" t="s">
        <v>1539</v>
      </c>
      <c r="C749" s="137"/>
    </row>
    <row r="750" spans="1:3" s="105" customFormat="1">
      <c r="A750" s="140" t="s">
        <v>1540</v>
      </c>
      <c r="B750" s="141" t="s">
        <v>1541</v>
      </c>
      <c r="C750" s="137"/>
    </row>
    <row r="751" spans="1:3" s="105" customFormat="1">
      <c r="A751" s="140" t="s">
        <v>1542</v>
      </c>
      <c r="B751" s="141" t="s">
        <v>1543</v>
      </c>
      <c r="C751" s="137"/>
    </row>
    <row r="752" spans="1:3" s="105" customFormat="1">
      <c r="A752" s="140" t="s">
        <v>1544</v>
      </c>
      <c r="B752" s="141" t="s">
        <v>1545</v>
      </c>
      <c r="C752" s="137"/>
    </row>
    <row r="753" spans="1:3" s="105" customFormat="1">
      <c r="A753" s="140" t="s">
        <v>1546</v>
      </c>
      <c r="B753" s="141" t="s">
        <v>1547</v>
      </c>
      <c r="C753" s="137"/>
    </row>
    <row r="754" spans="1:3" s="105" customFormat="1">
      <c r="A754" s="140" t="s">
        <v>1548</v>
      </c>
      <c r="B754" s="141" t="s">
        <v>1549</v>
      </c>
      <c r="C754" s="137"/>
    </row>
    <row r="755" spans="1:3" s="105" customFormat="1">
      <c r="A755" s="140" t="s">
        <v>1550</v>
      </c>
      <c r="B755" s="141" t="s">
        <v>1551</v>
      </c>
      <c r="C755" s="137"/>
    </row>
    <row r="756" spans="1:3" s="105" customFormat="1">
      <c r="A756" s="140" t="s">
        <v>1552</v>
      </c>
      <c r="B756" s="141" t="s">
        <v>1553</v>
      </c>
      <c r="C756" s="137"/>
    </row>
    <row r="757" spans="1:3" s="105" customFormat="1">
      <c r="A757" s="140" t="s">
        <v>1554</v>
      </c>
      <c r="B757" s="141" t="s">
        <v>1555</v>
      </c>
      <c r="C757" s="137"/>
    </row>
    <row r="758" spans="1:3" s="105" customFormat="1">
      <c r="A758" s="140" t="s">
        <v>1556</v>
      </c>
      <c r="B758" s="141" t="s">
        <v>1557</v>
      </c>
      <c r="C758" s="137"/>
    </row>
    <row r="759" spans="1:3" s="105" customFormat="1">
      <c r="A759" s="140" t="s">
        <v>1558</v>
      </c>
      <c r="B759" s="141" t="s">
        <v>1559</v>
      </c>
      <c r="C759" s="137"/>
    </row>
    <row r="760" spans="1:3" s="105" customFormat="1">
      <c r="A760" s="140" t="s">
        <v>1560</v>
      </c>
      <c r="B760" s="141" t="s">
        <v>1561</v>
      </c>
      <c r="C760" s="137"/>
    </row>
    <row r="761" spans="1:3" s="105" customFormat="1">
      <c r="A761" s="140" t="s">
        <v>1562</v>
      </c>
      <c r="B761" s="141" t="s">
        <v>1563</v>
      </c>
      <c r="C761" s="137"/>
    </row>
    <row r="762" spans="1:3" s="105" customFormat="1">
      <c r="A762" s="140" t="s">
        <v>1564</v>
      </c>
      <c r="B762" s="141" t="s">
        <v>1565</v>
      </c>
      <c r="C762" s="137"/>
    </row>
    <row r="763" spans="1:3" s="105" customFormat="1">
      <c r="A763" s="140" t="s">
        <v>1566</v>
      </c>
      <c r="B763" s="141" t="s">
        <v>1567</v>
      </c>
      <c r="C763" s="137"/>
    </row>
    <row r="764" spans="1:3" s="105" customFormat="1">
      <c r="A764" s="140" t="s">
        <v>1568</v>
      </c>
      <c r="B764" s="141" t="s">
        <v>1569</v>
      </c>
      <c r="C764" s="137"/>
    </row>
    <row r="765" spans="1:3" s="105" customFormat="1">
      <c r="A765" s="140" t="s">
        <v>1570</v>
      </c>
      <c r="B765" s="141" t="s">
        <v>1571</v>
      </c>
      <c r="C765" s="137"/>
    </row>
    <row r="766" spans="1:3" s="105" customFormat="1">
      <c r="A766" s="140" t="s">
        <v>1572</v>
      </c>
      <c r="B766" s="141" t="s">
        <v>1573</v>
      </c>
      <c r="C766" s="137"/>
    </row>
    <row r="767" spans="1:3" s="105" customFormat="1">
      <c r="A767" s="140" t="s">
        <v>1574</v>
      </c>
      <c r="B767" s="141" t="s">
        <v>1575</v>
      </c>
      <c r="C767" s="137"/>
    </row>
    <row r="768" spans="1:3" s="105" customFormat="1">
      <c r="A768" s="140" t="s">
        <v>1576</v>
      </c>
      <c r="B768" s="141" t="s">
        <v>1577</v>
      </c>
      <c r="C768" s="137"/>
    </row>
    <row r="769" spans="1:3" s="105" customFormat="1">
      <c r="A769" s="140" t="s">
        <v>1578</v>
      </c>
      <c r="B769" s="141" t="s">
        <v>1579</v>
      </c>
      <c r="C769" s="137"/>
    </row>
    <row r="770" spans="1:3" s="105" customFormat="1">
      <c r="A770" s="140" t="s">
        <v>1580</v>
      </c>
      <c r="B770" s="141" t="s">
        <v>1581</v>
      </c>
      <c r="C770" s="137"/>
    </row>
    <row r="771" spans="1:3" s="105" customFormat="1">
      <c r="A771" s="140" t="s">
        <v>1582</v>
      </c>
      <c r="B771" s="141" t="s">
        <v>1583</v>
      </c>
      <c r="C771" s="137"/>
    </row>
    <row r="772" spans="1:3" s="105" customFormat="1">
      <c r="A772" s="140" t="s">
        <v>1584</v>
      </c>
      <c r="B772" s="141" t="s">
        <v>1585</v>
      </c>
      <c r="C772" s="137"/>
    </row>
    <row r="773" spans="1:3" s="105" customFormat="1">
      <c r="A773" s="140" t="s">
        <v>1586</v>
      </c>
      <c r="B773" s="141" t="s">
        <v>1587</v>
      </c>
      <c r="C773" s="137"/>
    </row>
    <row r="774" spans="1:3" s="105" customFormat="1">
      <c r="A774" s="140" t="s">
        <v>1588</v>
      </c>
      <c r="B774" s="141" t="s">
        <v>1589</v>
      </c>
      <c r="C774" s="137"/>
    </row>
    <row r="775" spans="1:3" s="105" customFormat="1">
      <c r="A775" s="140" t="s">
        <v>1590</v>
      </c>
      <c r="B775" s="141" t="s">
        <v>1591</v>
      </c>
      <c r="C775" s="137"/>
    </row>
    <row r="776" spans="1:3" s="105" customFormat="1">
      <c r="A776" s="140" t="s">
        <v>1592</v>
      </c>
      <c r="B776" s="141" t="s">
        <v>1593</v>
      </c>
      <c r="C776" s="137"/>
    </row>
    <row r="777" spans="1:3" s="105" customFormat="1">
      <c r="A777" s="140" t="s">
        <v>1594</v>
      </c>
      <c r="B777" s="141" t="s">
        <v>1595</v>
      </c>
      <c r="C777" s="137"/>
    </row>
    <row r="778" spans="1:3" s="105" customFormat="1">
      <c r="A778" s="140" t="s">
        <v>1596</v>
      </c>
      <c r="B778" s="141" t="s">
        <v>1597</v>
      </c>
      <c r="C778" s="137"/>
    </row>
    <row r="779" spans="1:3" s="105" customFormat="1">
      <c r="A779" s="140" t="s">
        <v>1598</v>
      </c>
      <c r="B779" s="141" t="s">
        <v>1599</v>
      </c>
      <c r="C779" s="137"/>
    </row>
    <row r="780" spans="1:3" s="105" customFormat="1">
      <c r="A780" s="140" t="s">
        <v>1600</v>
      </c>
      <c r="B780" s="141" t="s">
        <v>1601</v>
      </c>
      <c r="C780" s="137"/>
    </row>
    <row r="781" spans="1:3" s="105" customFormat="1">
      <c r="A781" s="140" t="s">
        <v>1602</v>
      </c>
      <c r="B781" s="141" t="s">
        <v>1603</v>
      </c>
      <c r="C781" s="137"/>
    </row>
    <row r="782" spans="1:3" s="105" customFormat="1">
      <c r="A782" s="140" t="s">
        <v>1604</v>
      </c>
      <c r="B782" s="141" t="s">
        <v>1605</v>
      </c>
      <c r="C782" s="137"/>
    </row>
    <row r="783" spans="1:3" s="105" customFormat="1">
      <c r="A783" s="140" t="s">
        <v>1606</v>
      </c>
      <c r="B783" s="141" t="s">
        <v>1607</v>
      </c>
      <c r="C783" s="137"/>
    </row>
    <row r="784" spans="1:3" s="105" customFormat="1">
      <c r="A784" s="140" t="s">
        <v>1608</v>
      </c>
      <c r="B784" s="141" t="s">
        <v>1609</v>
      </c>
      <c r="C784" s="137"/>
    </row>
    <row r="785" spans="1:3" s="105" customFormat="1">
      <c r="A785" s="140" t="s">
        <v>1610</v>
      </c>
      <c r="B785" s="141" t="s">
        <v>1611</v>
      </c>
      <c r="C785" s="137"/>
    </row>
    <row r="786" spans="1:3" s="105" customFormat="1">
      <c r="A786" s="140" t="s">
        <v>1612</v>
      </c>
      <c r="B786" s="141" t="s">
        <v>1613</v>
      </c>
      <c r="C786" s="137"/>
    </row>
    <row r="787" spans="1:3" s="105" customFormat="1">
      <c r="A787" s="140" t="s">
        <v>1614</v>
      </c>
      <c r="B787" s="141" t="s">
        <v>1615</v>
      </c>
      <c r="C787" s="137"/>
    </row>
    <row r="788" spans="1:3" s="105" customFormat="1">
      <c r="A788" s="140" t="s">
        <v>1616</v>
      </c>
      <c r="B788" s="141" t="s">
        <v>1617</v>
      </c>
      <c r="C788" s="137"/>
    </row>
    <row r="789" spans="1:3" s="105" customFormat="1">
      <c r="A789" s="140" t="s">
        <v>1618</v>
      </c>
      <c r="B789" s="141" t="s">
        <v>1619</v>
      </c>
      <c r="C789" s="137"/>
    </row>
    <row r="790" spans="1:3" s="105" customFormat="1">
      <c r="A790" s="140" t="s">
        <v>1620</v>
      </c>
      <c r="B790" s="141" t="s">
        <v>1621</v>
      </c>
      <c r="C790" s="137"/>
    </row>
    <row r="791" spans="1:3" s="105" customFormat="1">
      <c r="A791" s="140" t="s">
        <v>1622</v>
      </c>
      <c r="B791" s="141" t="s">
        <v>1623</v>
      </c>
      <c r="C791" s="137"/>
    </row>
    <row r="792" spans="1:3" s="105" customFormat="1">
      <c r="A792" s="140" t="s">
        <v>1624</v>
      </c>
      <c r="B792" s="141" t="s">
        <v>1625</v>
      </c>
      <c r="C792" s="137"/>
    </row>
    <row r="793" spans="1:3" s="105" customFormat="1">
      <c r="A793" s="140" t="s">
        <v>1626</v>
      </c>
      <c r="B793" s="141" t="s">
        <v>1627</v>
      </c>
      <c r="C793" s="137"/>
    </row>
    <row r="794" spans="1:3" s="105" customFormat="1">
      <c r="A794" s="140" t="s">
        <v>1628</v>
      </c>
      <c r="B794" s="141" t="s">
        <v>1629</v>
      </c>
      <c r="C794" s="137"/>
    </row>
    <row r="795" spans="1:3" s="105" customFormat="1">
      <c r="A795" s="140" t="s">
        <v>1630</v>
      </c>
      <c r="B795" s="141" t="s">
        <v>1631</v>
      </c>
      <c r="C795" s="137"/>
    </row>
    <row r="796" spans="1:3" s="105" customFormat="1">
      <c r="A796" s="140" t="s">
        <v>1632</v>
      </c>
      <c r="B796" s="141" t="s">
        <v>1633</v>
      </c>
      <c r="C796" s="137"/>
    </row>
    <row r="797" spans="1:3" s="105" customFormat="1">
      <c r="A797" s="140" t="s">
        <v>1634</v>
      </c>
      <c r="B797" s="141" t="s">
        <v>1635</v>
      </c>
      <c r="C797" s="137"/>
    </row>
    <row r="798" spans="1:3" s="105" customFormat="1">
      <c r="A798" s="140" t="s">
        <v>1636</v>
      </c>
      <c r="B798" s="141" t="s">
        <v>1637</v>
      </c>
      <c r="C798" s="137"/>
    </row>
    <row r="799" spans="1:3" s="105" customFormat="1">
      <c r="A799" s="140" t="s">
        <v>1638</v>
      </c>
      <c r="B799" s="141" t="s">
        <v>1639</v>
      </c>
      <c r="C799" s="137"/>
    </row>
    <row r="800" spans="1:3" s="105" customFormat="1">
      <c r="A800" s="140" t="s">
        <v>1640</v>
      </c>
      <c r="B800" s="141" t="s">
        <v>1641</v>
      </c>
      <c r="C800" s="137"/>
    </row>
    <row r="801" spans="1:3" s="105" customFormat="1">
      <c r="A801" s="140" t="s">
        <v>1642</v>
      </c>
      <c r="B801" s="141" t="s">
        <v>1643</v>
      </c>
      <c r="C801" s="137"/>
    </row>
    <row r="802" spans="1:3" s="105" customFormat="1">
      <c r="A802" s="140" t="s">
        <v>1644</v>
      </c>
      <c r="B802" s="141" t="s">
        <v>1645</v>
      </c>
      <c r="C802" s="137"/>
    </row>
    <row r="803" spans="1:3" s="105" customFormat="1">
      <c r="A803" s="140" t="s">
        <v>1646</v>
      </c>
      <c r="B803" s="141" t="s">
        <v>1647</v>
      </c>
      <c r="C803" s="137"/>
    </row>
    <row r="804" spans="1:3" s="105" customFormat="1">
      <c r="A804" s="140" t="s">
        <v>1648</v>
      </c>
      <c r="B804" s="141" t="s">
        <v>1649</v>
      </c>
      <c r="C804" s="137"/>
    </row>
    <row r="805" spans="1:3" s="105" customFormat="1">
      <c r="A805" s="140" t="s">
        <v>1650</v>
      </c>
      <c r="B805" s="141" t="s">
        <v>1651</v>
      </c>
      <c r="C805" s="137"/>
    </row>
    <row r="806" spans="1:3" s="105" customFormat="1">
      <c r="A806" s="140" t="s">
        <v>1652</v>
      </c>
      <c r="B806" s="141" t="s">
        <v>1653</v>
      </c>
      <c r="C806" s="137"/>
    </row>
    <row r="807" spans="1:3" s="105" customFormat="1">
      <c r="A807" s="140" t="s">
        <v>1654</v>
      </c>
      <c r="B807" s="141" t="s">
        <v>1655</v>
      </c>
      <c r="C807" s="137"/>
    </row>
    <row r="808" spans="1:3" s="105" customFormat="1">
      <c r="A808" s="140" t="s">
        <v>1656</v>
      </c>
      <c r="B808" s="141" t="s">
        <v>1657</v>
      </c>
      <c r="C808" s="137"/>
    </row>
    <row r="809" spans="1:3" s="105" customFormat="1">
      <c r="A809" s="140" t="s">
        <v>1658</v>
      </c>
      <c r="B809" s="141" t="s">
        <v>1659</v>
      </c>
      <c r="C809" s="137"/>
    </row>
    <row r="810" spans="1:3" s="105" customFormat="1">
      <c r="A810" s="140" t="s">
        <v>1660</v>
      </c>
      <c r="B810" s="141" t="s">
        <v>1661</v>
      </c>
      <c r="C810" s="137"/>
    </row>
    <row r="811" spans="1:3" s="105" customFormat="1">
      <c r="A811" s="140" t="s">
        <v>1662</v>
      </c>
      <c r="B811" s="141" t="s">
        <v>1663</v>
      </c>
      <c r="C811" s="137"/>
    </row>
    <row r="812" spans="1:3" s="105" customFormat="1">
      <c r="A812" s="140" t="s">
        <v>1664</v>
      </c>
      <c r="B812" s="141" t="s">
        <v>1665</v>
      </c>
      <c r="C812" s="137"/>
    </row>
    <row r="813" spans="1:3" s="105" customFormat="1">
      <c r="A813" s="140" t="s">
        <v>1666</v>
      </c>
      <c r="B813" s="141" t="s">
        <v>1667</v>
      </c>
      <c r="C813" s="137"/>
    </row>
    <row r="814" spans="1:3" s="105" customFormat="1">
      <c r="A814" s="140" t="s">
        <v>1668</v>
      </c>
      <c r="B814" s="141" t="s">
        <v>757</v>
      </c>
      <c r="C814" s="137"/>
    </row>
    <row r="815" spans="1:3" s="105" customFormat="1">
      <c r="A815" s="140" t="s">
        <v>1669</v>
      </c>
      <c r="B815" s="141" t="s">
        <v>1670</v>
      </c>
      <c r="C815" s="137"/>
    </row>
    <row r="816" spans="1:3" s="105" customFormat="1">
      <c r="A816" s="140" t="s">
        <v>1671</v>
      </c>
      <c r="B816" s="141" t="s">
        <v>1672</v>
      </c>
      <c r="C816" s="137"/>
    </row>
    <row r="817" spans="1:3" s="105" customFormat="1">
      <c r="A817" s="140" t="s">
        <v>1673</v>
      </c>
      <c r="B817" s="141" t="s">
        <v>1674</v>
      </c>
      <c r="C817" s="137"/>
    </row>
    <row r="818" spans="1:3" s="105" customFormat="1">
      <c r="A818" s="140" t="s">
        <v>1675</v>
      </c>
      <c r="B818" s="141" t="s">
        <v>1676</v>
      </c>
      <c r="C818" s="137"/>
    </row>
    <row r="819" spans="1:3" s="105" customFormat="1">
      <c r="A819" s="140" t="s">
        <v>1677</v>
      </c>
      <c r="B819" s="141" t="s">
        <v>1678</v>
      </c>
      <c r="C819" s="137"/>
    </row>
    <row r="820" spans="1:3" s="105" customFormat="1">
      <c r="A820" s="140" t="s">
        <v>1679</v>
      </c>
      <c r="B820" s="141" t="s">
        <v>1680</v>
      </c>
      <c r="C820" s="137"/>
    </row>
    <row r="821" spans="1:3" s="105" customFormat="1">
      <c r="A821" s="140" t="s">
        <v>1681</v>
      </c>
      <c r="B821" s="141" t="s">
        <v>1682</v>
      </c>
      <c r="C821" s="137"/>
    </row>
    <row r="822" spans="1:3" s="105" customFormat="1">
      <c r="A822" s="140" t="s">
        <v>1683</v>
      </c>
      <c r="B822" s="141" t="s">
        <v>1684</v>
      </c>
      <c r="C822" s="137"/>
    </row>
    <row r="823" spans="1:3" s="105" customFormat="1">
      <c r="A823" s="140" t="s">
        <v>1685</v>
      </c>
      <c r="B823" s="141" t="s">
        <v>1686</v>
      </c>
      <c r="C823" s="137"/>
    </row>
    <row r="824" spans="1:3" s="105" customFormat="1">
      <c r="A824" s="140" t="s">
        <v>1687</v>
      </c>
      <c r="B824" s="141" t="s">
        <v>1688</v>
      </c>
      <c r="C824" s="137"/>
    </row>
    <row r="825" spans="1:3" s="105" customFormat="1">
      <c r="A825" s="140" t="s">
        <v>1689</v>
      </c>
      <c r="B825" s="141" t="s">
        <v>1690</v>
      </c>
      <c r="C825" s="137"/>
    </row>
    <row r="826" spans="1:3" s="105" customFormat="1">
      <c r="A826" s="140" t="s">
        <v>1691</v>
      </c>
      <c r="B826" s="141" t="s">
        <v>1692</v>
      </c>
      <c r="C826" s="137"/>
    </row>
    <row r="827" spans="1:3" s="105" customFormat="1">
      <c r="A827" s="140" t="s">
        <v>1693</v>
      </c>
      <c r="B827" s="141" t="s">
        <v>1694</v>
      </c>
      <c r="C827" s="137"/>
    </row>
    <row r="828" spans="1:3" s="105" customFormat="1">
      <c r="A828" s="140" t="s">
        <v>1695</v>
      </c>
      <c r="B828" s="141" t="s">
        <v>1696</v>
      </c>
      <c r="C828" s="137"/>
    </row>
    <row r="829" spans="1:3" s="105" customFormat="1">
      <c r="A829" s="140" t="s">
        <v>1697</v>
      </c>
      <c r="B829" s="141" t="s">
        <v>1698</v>
      </c>
      <c r="C829" s="137"/>
    </row>
    <row r="830" spans="1:3" s="105" customFormat="1">
      <c r="A830" s="140" t="s">
        <v>1699</v>
      </c>
      <c r="B830" s="141" t="s">
        <v>1700</v>
      </c>
      <c r="C830" s="137"/>
    </row>
    <row r="831" spans="1:3" s="105" customFormat="1">
      <c r="A831" s="140" t="s">
        <v>1701</v>
      </c>
      <c r="B831" s="141" t="s">
        <v>1702</v>
      </c>
      <c r="C831" s="137"/>
    </row>
    <row r="832" spans="1:3" s="105" customFormat="1">
      <c r="A832" s="140" t="s">
        <v>1703</v>
      </c>
      <c r="B832" s="141" t="s">
        <v>1704</v>
      </c>
      <c r="C832" s="137"/>
    </row>
    <row r="833" spans="1:3" s="105" customFormat="1">
      <c r="A833" s="140" t="s">
        <v>1705</v>
      </c>
      <c r="B833" s="141" t="s">
        <v>1706</v>
      </c>
      <c r="C833" s="137"/>
    </row>
    <row r="834" spans="1:3" s="105" customFormat="1">
      <c r="A834" s="140" t="s">
        <v>1707</v>
      </c>
      <c r="B834" s="141" t="s">
        <v>1708</v>
      </c>
      <c r="C834" s="137"/>
    </row>
    <row r="835" spans="1:3" s="105" customFormat="1">
      <c r="A835" s="140" t="s">
        <v>1709</v>
      </c>
      <c r="B835" s="141" t="s">
        <v>1710</v>
      </c>
      <c r="C835" s="137"/>
    </row>
    <row r="836" spans="1:3" s="105" customFormat="1">
      <c r="A836" s="140" t="s">
        <v>1711</v>
      </c>
      <c r="B836" s="141" t="s">
        <v>1712</v>
      </c>
      <c r="C836" s="137"/>
    </row>
    <row r="837" spans="1:3" s="105" customFormat="1">
      <c r="A837" s="140" t="s">
        <v>1713</v>
      </c>
      <c r="B837" s="141" t="s">
        <v>1714</v>
      </c>
      <c r="C837" s="137"/>
    </row>
    <row r="838" spans="1:3" s="105" customFormat="1">
      <c r="A838" s="140" t="s">
        <v>1715</v>
      </c>
      <c r="B838" s="141" t="s">
        <v>1716</v>
      </c>
      <c r="C838" s="137"/>
    </row>
    <row r="839" spans="1:3" s="105" customFormat="1">
      <c r="A839" s="140" t="s">
        <v>1717</v>
      </c>
      <c r="B839" s="141" t="s">
        <v>1718</v>
      </c>
      <c r="C839" s="137"/>
    </row>
    <row r="840" spans="1:3" s="105" customFormat="1">
      <c r="A840" s="140" t="s">
        <v>1719</v>
      </c>
      <c r="B840" s="141" t="s">
        <v>1720</v>
      </c>
      <c r="C840" s="137"/>
    </row>
    <row r="841" spans="1:3" s="105" customFormat="1">
      <c r="A841" s="140" t="s">
        <v>1721</v>
      </c>
      <c r="B841" s="141" t="s">
        <v>1722</v>
      </c>
      <c r="C841" s="137"/>
    </row>
    <row r="842" spans="1:3" s="105" customFormat="1">
      <c r="A842" s="140" t="s">
        <v>1723</v>
      </c>
      <c r="B842" s="141" t="s">
        <v>1724</v>
      </c>
      <c r="C842" s="137"/>
    </row>
    <row r="843" spans="1:3" s="105" customFormat="1">
      <c r="A843" s="140" t="s">
        <v>1725</v>
      </c>
      <c r="B843" s="141" t="s">
        <v>1726</v>
      </c>
      <c r="C843" s="137"/>
    </row>
    <row r="844" spans="1:3" s="105" customFormat="1">
      <c r="A844" s="140" t="s">
        <v>1727</v>
      </c>
      <c r="B844" s="141" t="s">
        <v>1728</v>
      </c>
      <c r="C844" s="137"/>
    </row>
    <row r="845" spans="1:3" s="105" customFormat="1">
      <c r="A845" s="140" t="s">
        <v>1729</v>
      </c>
      <c r="B845" s="141" t="s">
        <v>1730</v>
      </c>
      <c r="C845" s="137"/>
    </row>
    <row r="846" spans="1:3" s="105" customFormat="1">
      <c r="A846" s="140" t="s">
        <v>1731</v>
      </c>
      <c r="B846" s="141" t="s">
        <v>1732</v>
      </c>
      <c r="C846" s="137"/>
    </row>
    <row r="847" spans="1:3" s="105" customFormat="1">
      <c r="A847" s="140" t="s">
        <v>1733</v>
      </c>
      <c r="B847" s="141" t="s">
        <v>349</v>
      </c>
      <c r="C847" s="137"/>
    </row>
    <row r="848" spans="1:3" s="105" customFormat="1">
      <c r="A848" s="140" t="s">
        <v>1734</v>
      </c>
      <c r="B848" s="141" t="s">
        <v>1735</v>
      </c>
      <c r="C848" s="137"/>
    </row>
    <row r="849" spans="1:3" s="105" customFormat="1">
      <c r="A849" s="140" t="s">
        <v>1736</v>
      </c>
      <c r="B849" s="141" t="s">
        <v>1737</v>
      </c>
      <c r="C849" s="137"/>
    </row>
    <row r="850" spans="1:3" s="105" customFormat="1">
      <c r="A850" s="140" t="s">
        <v>1738</v>
      </c>
      <c r="B850" s="141" t="s">
        <v>1739</v>
      </c>
      <c r="C850" s="137"/>
    </row>
    <row r="851" spans="1:3" s="105" customFormat="1">
      <c r="A851" s="140" t="s">
        <v>1740</v>
      </c>
      <c r="B851" s="141" t="s">
        <v>1741</v>
      </c>
      <c r="C851" s="137"/>
    </row>
    <row r="852" spans="1:3" s="105" customFormat="1">
      <c r="A852" s="140" t="s">
        <v>1742</v>
      </c>
      <c r="B852" s="141" t="s">
        <v>1743</v>
      </c>
      <c r="C852" s="137"/>
    </row>
    <row r="853" spans="1:3" s="105" customFormat="1">
      <c r="A853" s="140" t="s">
        <v>1744</v>
      </c>
      <c r="B853" s="141" t="s">
        <v>1745</v>
      </c>
      <c r="C853" s="137"/>
    </row>
    <row r="854" spans="1:3" s="105" customFormat="1">
      <c r="A854" s="140" t="s">
        <v>1746</v>
      </c>
      <c r="B854" s="141" t="s">
        <v>1747</v>
      </c>
      <c r="C854" s="137"/>
    </row>
    <row r="855" spans="1:3" s="105" customFormat="1">
      <c r="A855" s="140" t="s">
        <v>1748</v>
      </c>
      <c r="B855" s="141" t="s">
        <v>1749</v>
      </c>
      <c r="C855" s="137"/>
    </row>
    <row r="856" spans="1:3" s="105" customFormat="1">
      <c r="A856" s="140" t="s">
        <v>1750</v>
      </c>
      <c r="B856" s="141" t="s">
        <v>1751</v>
      </c>
      <c r="C856" s="137"/>
    </row>
    <row r="857" spans="1:3" s="105" customFormat="1">
      <c r="A857" s="140" t="s">
        <v>1752</v>
      </c>
      <c r="B857" s="141" t="s">
        <v>1753</v>
      </c>
      <c r="C857" s="137"/>
    </row>
    <row r="858" spans="1:3" s="105" customFormat="1">
      <c r="A858" s="140" t="s">
        <v>1754</v>
      </c>
      <c r="B858" s="141" t="s">
        <v>1755</v>
      </c>
      <c r="C858" s="137"/>
    </row>
    <row r="859" spans="1:3" s="105" customFormat="1">
      <c r="A859" s="140" t="s">
        <v>1756</v>
      </c>
      <c r="B859" s="141" t="s">
        <v>1757</v>
      </c>
      <c r="C859" s="137"/>
    </row>
    <row r="860" spans="1:3" s="105" customFormat="1">
      <c r="A860" s="140" t="s">
        <v>1758</v>
      </c>
      <c r="B860" s="141" t="s">
        <v>1759</v>
      </c>
      <c r="C860" s="137"/>
    </row>
    <row r="861" spans="1:3" s="105" customFormat="1">
      <c r="A861" s="140" t="s">
        <v>1760</v>
      </c>
      <c r="B861" s="141" t="s">
        <v>1761</v>
      </c>
      <c r="C861" s="137"/>
    </row>
    <row r="862" spans="1:3" s="105" customFormat="1">
      <c r="A862" s="140" t="s">
        <v>1762</v>
      </c>
      <c r="B862" s="141" t="s">
        <v>1763</v>
      </c>
      <c r="C862" s="137"/>
    </row>
    <row r="863" spans="1:3" s="105" customFormat="1">
      <c r="A863" s="140" t="s">
        <v>1764</v>
      </c>
      <c r="B863" s="141" t="s">
        <v>1765</v>
      </c>
      <c r="C863" s="137"/>
    </row>
    <row r="864" spans="1:3" s="105" customFormat="1">
      <c r="A864" s="140" t="s">
        <v>1766</v>
      </c>
      <c r="B864" s="141" t="s">
        <v>1767</v>
      </c>
      <c r="C864" s="137"/>
    </row>
    <row r="865" spans="1:3" s="105" customFormat="1">
      <c r="A865" s="140" t="s">
        <v>1768</v>
      </c>
      <c r="B865" s="141" t="s">
        <v>1769</v>
      </c>
      <c r="C865" s="137"/>
    </row>
    <row r="866" spans="1:3" s="105" customFormat="1">
      <c r="A866" s="140" t="s">
        <v>1770</v>
      </c>
      <c r="B866" s="141" t="s">
        <v>1771</v>
      </c>
      <c r="C866" s="137"/>
    </row>
    <row r="867" spans="1:3" s="105" customFormat="1">
      <c r="A867" s="140" t="s">
        <v>1772</v>
      </c>
      <c r="B867" s="141" t="s">
        <v>1773</v>
      </c>
      <c r="C867" s="137"/>
    </row>
    <row r="868" spans="1:3" s="105" customFormat="1">
      <c r="A868" s="140" t="s">
        <v>1774</v>
      </c>
      <c r="B868" s="141" t="s">
        <v>1775</v>
      </c>
      <c r="C868" s="137"/>
    </row>
    <row r="869" spans="1:3" s="105" customFormat="1">
      <c r="A869" s="140" t="s">
        <v>1776</v>
      </c>
      <c r="B869" s="141" t="s">
        <v>1777</v>
      </c>
      <c r="C869" s="137"/>
    </row>
    <row r="870" spans="1:3" s="105" customFormat="1">
      <c r="A870" s="140" t="s">
        <v>1778</v>
      </c>
      <c r="B870" s="141" t="s">
        <v>1779</v>
      </c>
      <c r="C870" s="137"/>
    </row>
    <row r="871" spans="1:3" s="105" customFormat="1">
      <c r="A871" s="140" t="s">
        <v>1780</v>
      </c>
      <c r="B871" s="141" t="s">
        <v>1781</v>
      </c>
      <c r="C871" s="137"/>
    </row>
    <row r="872" spans="1:3" s="105" customFormat="1">
      <c r="A872" s="140" t="s">
        <v>1782</v>
      </c>
      <c r="B872" s="141" t="s">
        <v>495</v>
      </c>
      <c r="C872" s="137"/>
    </row>
    <row r="873" spans="1:3" s="105" customFormat="1">
      <c r="A873" s="140" t="s">
        <v>1783</v>
      </c>
      <c r="B873" s="141" t="s">
        <v>1784</v>
      </c>
      <c r="C873" s="137"/>
    </row>
    <row r="874" spans="1:3" s="105" customFormat="1">
      <c r="A874" s="140" t="s">
        <v>1785</v>
      </c>
      <c r="B874" s="141" t="s">
        <v>1786</v>
      </c>
      <c r="C874" s="137"/>
    </row>
    <row r="875" spans="1:3" s="105" customFormat="1">
      <c r="A875" s="140" t="s">
        <v>1787</v>
      </c>
      <c r="B875" s="141" t="s">
        <v>1788</v>
      </c>
      <c r="C875" s="137"/>
    </row>
    <row r="876" spans="1:3" s="105" customFormat="1">
      <c r="A876" s="140" t="s">
        <v>1789</v>
      </c>
      <c r="B876" s="141" t="s">
        <v>1790</v>
      </c>
      <c r="C876" s="137"/>
    </row>
    <row r="877" spans="1:3" s="105" customFormat="1">
      <c r="A877" s="140" t="s">
        <v>1791</v>
      </c>
      <c r="B877" s="141" t="s">
        <v>1792</v>
      </c>
      <c r="C877" s="137"/>
    </row>
    <row r="878" spans="1:3" s="105" customFormat="1">
      <c r="A878" s="140" t="s">
        <v>1793</v>
      </c>
      <c r="B878" s="141" t="s">
        <v>1794</v>
      </c>
      <c r="C878" s="137"/>
    </row>
    <row r="879" spans="1:3" s="105" customFormat="1">
      <c r="A879" s="140" t="s">
        <v>1795</v>
      </c>
      <c r="B879" s="141" t="s">
        <v>1796</v>
      </c>
      <c r="C879" s="137"/>
    </row>
    <row r="880" spans="1:3" s="105" customFormat="1">
      <c r="A880" s="140" t="s">
        <v>1797</v>
      </c>
      <c r="B880" s="141" t="s">
        <v>1798</v>
      </c>
      <c r="C880" s="137"/>
    </row>
    <row r="881" spans="1:3" s="105" customFormat="1">
      <c r="A881" s="140" t="s">
        <v>1799</v>
      </c>
      <c r="B881" s="141" t="s">
        <v>1800</v>
      </c>
      <c r="C881" s="137"/>
    </row>
    <row r="882" spans="1:3" s="105" customFormat="1">
      <c r="A882" s="140" t="s">
        <v>1801</v>
      </c>
      <c r="B882" s="141" t="s">
        <v>1802</v>
      </c>
      <c r="C882" s="137"/>
    </row>
    <row r="883" spans="1:3" s="105" customFormat="1">
      <c r="A883" s="140" t="s">
        <v>1803</v>
      </c>
      <c r="B883" s="141" t="s">
        <v>1804</v>
      </c>
      <c r="C883" s="137"/>
    </row>
    <row r="884" spans="1:3" s="105" customFormat="1">
      <c r="A884" s="140" t="s">
        <v>1805</v>
      </c>
      <c r="B884" s="141" t="s">
        <v>1806</v>
      </c>
      <c r="C884" s="137"/>
    </row>
    <row r="885" spans="1:3" s="105" customFormat="1">
      <c r="A885" s="140" t="s">
        <v>1807</v>
      </c>
      <c r="B885" s="141" t="s">
        <v>1808</v>
      </c>
      <c r="C885" s="137"/>
    </row>
    <row r="886" spans="1:3" s="105" customFormat="1">
      <c r="A886" s="140" t="s">
        <v>1809</v>
      </c>
      <c r="B886" s="141" t="s">
        <v>1810</v>
      </c>
      <c r="C886" s="137"/>
    </row>
    <row r="887" spans="1:3" s="105" customFormat="1">
      <c r="A887" s="140" t="s">
        <v>1811</v>
      </c>
      <c r="B887" s="141" t="s">
        <v>1812</v>
      </c>
      <c r="C887" s="137"/>
    </row>
    <row r="888" spans="1:3" s="105" customFormat="1">
      <c r="A888" s="140" t="s">
        <v>1813</v>
      </c>
      <c r="B888" s="141" t="s">
        <v>1814</v>
      </c>
      <c r="C888" s="137"/>
    </row>
    <row r="889" spans="1:3" s="105" customFormat="1">
      <c r="A889" s="140" t="s">
        <v>1815</v>
      </c>
      <c r="B889" s="141" t="s">
        <v>1816</v>
      </c>
      <c r="C889" s="137"/>
    </row>
    <row r="890" spans="1:3" s="105" customFormat="1">
      <c r="A890" s="140" t="s">
        <v>1817</v>
      </c>
      <c r="B890" s="141" t="s">
        <v>1818</v>
      </c>
      <c r="C890" s="137"/>
    </row>
    <row r="891" spans="1:3" s="105" customFormat="1">
      <c r="A891" s="140" t="s">
        <v>1819</v>
      </c>
      <c r="B891" s="141" t="s">
        <v>1820</v>
      </c>
      <c r="C891" s="137"/>
    </row>
    <row r="892" spans="1:3" s="105" customFormat="1">
      <c r="A892" s="140" t="s">
        <v>1821</v>
      </c>
      <c r="B892" s="141" t="s">
        <v>1822</v>
      </c>
      <c r="C892" s="137"/>
    </row>
    <row r="893" spans="1:3" s="105" customFormat="1">
      <c r="A893" s="140" t="s">
        <v>1823</v>
      </c>
      <c r="B893" s="141" t="s">
        <v>1824</v>
      </c>
      <c r="C893" s="137"/>
    </row>
    <row r="894" spans="1:3" s="105" customFormat="1">
      <c r="A894" s="140" t="s">
        <v>1825</v>
      </c>
      <c r="B894" s="141" t="s">
        <v>1826</v>
      </c>
      <c r="C894" s="137"/>
    </row>
    <row r="895" spans="1:3" s="105" customFormat="1">
      <c r="A895" s="140" t="s">
        <v>1827</v>
      </c>
      <c r="B895" s="141" t="s">
        <v>1828</v>
      </c>
      <c r="C895" s="137"/>
    </row>
    <row r="896" spans="1:3" s="105" customFormat="1">
      <c r="A896" s="140" t="s">
        <v>1829</v>
      </c>
      <c r="B896" s="141" t="s">
        <v>1830</v>
      </c>
      <c r="C896" s="137"/>
    </row>
    <row r="897" spans="1:3" s="105" customFormat="1">
      <c r="A897" s="140" t="s">
        <v>1831</v>
      </c>
      <c r="B897" s="141" t="s">
        <v>1832</v>
      </c>
      <c r="C897" s="137"/>
    </row>
    <row r="898" spans="1:3" s="105" customFormat="1">
      <c r="A898" s="140" t="s">
        <v>1833</v>
      </c>
      <c r="B898" s="141" t="s">
        <v>1834</v>
      </c>
      <c r="C898" s="137"/>
    </row>
    <row r="899" spans="1:3" s="105" customFormat="1">
      <c r="A899" s="140" t="s">
        <v>1835</v>
      </c>
      <c r="B899" s="141" t="s">
        <v>1836</v>
      </c>
      <c r="C899" s="137"/>
    </row>
    <row r="900" spans="1:3" s="105" customFormat="1">
      <c r="A900" s="140" t="s">
        <v>1837</v>
      </c>
      <c r="B900" s="141" t="s">
        <v>1838</v>
      </c>
      <c r="C900" s="137"/>
    </row>
    <row r="901" spans="1:3" s="105" customFormat="1">
      <c r="A901" s="140" t="s">
        <v>1839</v>
      </c>
      <c r="B901" s="141" t="s">
        <v>1840</v>
      </c>
      <c r="C901" s="137"/>
    </row>
    <row r="902" spans="1:3" s="105" customFormat="1">
      <c r="A902" s="140" t="s">
        <v>1841</v>
      </c>
      <c r="B902" s="141" t="s">
        <v>1842</v>
      </c>
      <c r="C902" s="137"/>
    </row>
    <row r="903" spans="1:3" s="105" customFormat="1">
      <c r="A903" s="140" t="s">
        <v>1843</v>
      </c>
      <c r="B903" s="141" t="s">
        <v>1844</v>
      </c>
      <c r="C903" s="137"/>
    </row>
    <row r="904" spans="1:3" s="105" customFormat="1">
      <c r="A904" s="140" t="s">
        <v>1845</v>
      </c>
      <c r="B904" s="141" t="s">
        <v>1846</v>
      </c>
      <c r="C904" s="137"/>
    </row>
    <row r="905" spans="1:3" s="105" customFormat="1">
      <c r="A905" s="140" t="s">
        <v>1847</v>
      </c>
      <c r="B905" s="141" t="s">
        <v>1848</v>
      </c>
      <c r="C905" s="137"/>
    </row>
    <row r="906" spans="1:3" s="105" customFormat="1">
      <c r="A906" s="140" t="s">
        <v>1849</v>
      </c>
      <c r="B906" s="141" t="s">
        <v>1850</v>
      </c>
      <c r="C906" s="137"/>
    </row>
    <row r="907" spans="1:3" s="105" customFormat="1">
      <c r="A907" s="140" t="s">
        <v>1851</v>
      </c>
      <c r="B907" s="141" t="s">
        <v>1852</v>
      </c>
      <c r="C907" s="137"/>
    </row>
    <row r="908" spans="1:3" s="105" customFormat="1">
      <c r="A908" s="140" t="s">
        <v>1853</v>
      </c>
      <c r="B908" s="141" t="s">
        <v>1854</v>
      </c>
      <c r="C908" s="137"/>
    </row>
    <row r="909" spans="1:3" s="105" customFormat="1">
      <c r="A909" s="140" t="s">
        <v>1855</v>
      </c>
      <c r="B909" s="141" t="s">
        <v>1856</v>
      </c>
      <c r="C909" s="137"/>
    </row>
    <row r="910" spans="1:3" s="105" customFormat="1">
      <c r="A910" s="140" t="s">
        <v>1857</v>
      </c>
      <c r="B910" s="141" t="s">
        <v>1858</v>
      </c>
      <c r="C910" s="137"/>
    </row>
    <row r="911" spans="1:3" s="105" customFormat="1">
      <c r="A911" s="140" t="s">
        <v>1859</v>
      </c>
      <c r="B911" s="141" t="s">
        <v>1860</v>
      </c>
      <c r="C911" s="137"/>
    </row>
    <row r="912" spans="1:3" s="105" customFormat="1">
      <c r="A912" s="140" t="s">
        <v>1861</v>
      </c>
      <c r="B912" s="141" t="s">
        <v>1862</v>
      </c>
      <c r="C912" s="137"/>
    </row>
    <row r="913" spans="1:3" s="105" customFormat="1">
      <c r="A913" s="140" t="s">
        <v>1863</v>
      </c>
      <c r="B913" s="141" t="s">
        <v>1864</v>
      </c>
      <c r="C913" s="137"/>
    </row>
    <row r="914" spans="1:3" s="105" customFormat="1">
      <c r="A914" s="140" t="s">
        <v>1865</v>
      </c>
      <c r="B914" s="141" t="s">
        <v>1866</v>
      </c>
      <c r="C914" s="137"/>
    </row>
    <row r="915" spans="1:3" s="105" customFormat="1">
      <c r="A915" s="140" t="s">
        <v>1867</v>
      </c>
      <c r="B915" s="141" t="s">
        <v>1868</v>
      </c>
      <c r="C915" s="137"/>
    </row>
    <row r="916" spans="1:3" s="105" customFormat="1">
      <c r="A916" s="140" t="s">
        <v>1869</v>
      </c>
      <c r="B916" s="141" t="s">
        <v>1870</v>
      </c>
      <c r="C916" s="137"/>
    </row>
    <row r="917" spans="1:3" s="105" customFormat="1">
      <c r="A917" s="140" t="s">
        <v>1871</v>
      </c>
      <c r="B917" s="141" t="s">
        <v>1872</v>
      </c>
      <c r="C917" s="137"/>
    </row>
    <row r="918" spans="1:3" s="105" customFormat="1">
      <c r="A918" s="140" t="s">
        <v>1873</v>
      </c>
      <c r="B918" s="141" t="s">
        <v>1874</v>
      </c>
      <c r="C918" s="137"/>
    </row>
    <row r="919" spans="1:3" s="105" customFormat="1">
      <c r="A919" s="140" t="s">
        <v>1875</v>
      </c>
      <c r="B919" s="141" t="s">
        <v>1876</v>
      </c>
      <c r="C919" s="137"/>
    </row>
    <row r="920" spans="1:3" s="105" customFormat="1">
      <c r="A920" s="140" t="s">
        <v>1877</v>
      </c>
      <c r="B920" s="141" t="s">
        <v>1878</v>
      </c>
      <c r="C920" s="137"/>
    </row>
    <row r="921" spans="1:3" s="105" customFormat="1">
      <c r="A921" s="140" t="s">
        <v>1879</v>
      </c>
      <c r="B921" s="141" t="s">
        <v>1880</v>
      </c>
      <c r="C921" s="137"/>
    </row>
    <row r="922" spans="1:3" s="105" customFormat="1">
      <c r="A922" s="140" t="s">
        <v>1881</v>
      </c>
      <c r="B922" s="141" t="s">
        <v>349</v>
      </c>
      <c r="C922" s="137"/>
    </row>
    <row r="923" spans="1:3" s="105" customFormat="1">
      <c r="A923" s="140" t="s">
        <v>1882</v>
      </c>
      <c r="B923" s="141" t="s">
        <v>1883</v>
      </c>
      <c r="C923" s="137"/>
    </row>
    <row r="924" spans="1:3" s="105" customFormat="1">
      <c r="A924" s="140" t="s">
        <v>1884</v>
      </c>
      <c r="B924" s="141" t="s">
        <v>1885</v>
      </c>
      <c r="C924" s="137"/>
    </row>
    <row r="925" spans="1:3" s="105" customFormat="1">
      <c r="A925" s="140" t="s">
        <v>1886</v>
      </c>
      <c r="B925" s="141" t="s">
        <v>1887</v>
      </c>
      <c r="C925" s="137"/>
    </row>
    <row r="926" spans="1:3" s="105" customFormat="1">
      <c r="A926" s="140" t="s">
        <v>1888</v>
      </c>
      <c r="B926" s="141" t="s">
        <v>1889</v>
      </c>
      <c r="C926" s="137"/>
    </row>
    <row r="927" spans="1:3" s="105" customFormat="1">
      <c r="A927" s="140" t="s">
        <v>1890</v>
      </c>
      <c r="B927" s="141" t="s">
        <v>1891</v>
      </c>
      <c r="C927" s="137"/>
    </row>
    <row r="928" spans="1:3" s="105" customFormat="1">
      <c r="A928" s="140" t="s">
        <v>1892</v>
      </c>
      <c r="B928" s="141" t="s">
        <v>1893</v>
      </c>
      <c r="C928" s="137"/>
    </row>
    <row r="929" spans="1:3" s="105" customFormat="1">
      <c r="A929" s="140" t="s">
        <v>1894</v>
      </c>
      <c r="B929" s="141" t="s">
        <v>1119</v>
      </c>
      <c r="C929" s="137"/>
    </row>
    <row r="930" spans="1:3" s="105" customFormat="1">
      <c r="A930" s="140" t="s">
        <v>1895</v>
      </c>
      <c r="B930" s="141" t="s">
        <v>1896</v>
      </c>
      <c r="C930" s="137"/>
    </row>
    <row r="931" spans="1:3" s="105" customFormat="1">
      <c r="A931" s="140" t="s">
        <v>1897</v>
      </c>
      <c r="B931" s="141" t="s">
        <v>1898</v>
      </c>
      <c r="C931" s="137"/>
    </row>
    <row r="932" spans="1:3" s="105" customFormat="1">
      <c r="A932" s="140" t="s">
        <v>1899</v>
      </c>
      <c r="B932" s="141" t="s">
        <v>1900</v>
      </c>
      <c r="C932" s="137"/>
    </row>
    <row r="933" spans="1:3" s="105" customFormat="1">
      <c r="A933" s="140" t="s">
        <v>1901</v>
      </c>
      <c r="B933" s="141" t="s">
        <v>1902</v>
      </c>
      <c r="C933" s="137"/>
    </row>
    <row r="934" spans="1:3" s="105" customFormat="1">
      <c r="A934" s="140" t="s">
        <v>1903</v>
      </c>
      <c r="B934" s="141" t="s">
        <v>1904</v>
      </c>
      <c r="C934" s="137"/>
    </row>
    <row r="935" spans="1:3" s="105" customFormat="1">
      <c r="A935" s="140" t="s">
        <v>1905</v>
      </c>
      <c r="B935" s="141" t="s">
        <v>1906</v>
      </c>
      <c r="C935" s="137"/>
    </row>
    <row r="936" spans="1:3" s="105" customFormat="1">
      <c r="A936" s="140" t="s">
        <v>1907</v>
      </c>
      <c r="B936" s="141" t="s">
        <v>1908</v>
      </c>
      <c r="C936" s="137"/>
    </row>
    <row r="937" spans="1:3" s="105" customFormat="1">
      <c r="A937" s="140" t="s">
        <v>1909</v>
      </c>
      <c r="B937" s="141" t="s">
        <v>1910</v>
      </c>
      <c r="C937" s="137"/>
    </row>
    <row r="938" spans="1:3" s="105" customFormat="1">
      <c r="A938" s="140" t="s">
        <v>1911</v>
      </c>
      <c r="B938" s="141" t="s">
        <v>1912</v>
      </c>
      <c r="C938" s="137"/>
    </row>
    <row r="939" spans="1:3" s="105" customFormat="1">
      <c r="A939" s="140" t="s">
        <v>1913</v>
      </c>
      <c r="B939" s="141" t="s">
        <v>1914</v>
      </c>
      <c r="C939" s="137"/>
    </row>
    <row r="940" spans="1:3" s="105" customFormat="1">
      <c r="A940" s="140" t="s">
        <v>1915</v>
      </c>
      <c r="B940" s="141" t="s">
        <v>1916</v>
      </c>
      <c r="C940" s="137"/>
    </row>
    <row r="941" spans="1:3" s="105" customFormat="1">
      <c r="A941" s="140" t="s">
        <v>1917</v>
      </c>
      <c r="B941" s="141" t="s">
        <v>1918</v>
      </c>
      <c r="C941" s="137"/>
    </row>
    <row r="942" spans="1:3" s="105" customFormat="1">
      <c r="A942" s="140" t="s">
        <v>1919</v>
      </c>
      <c r="B942" s="141" t="s">
        <v>1920</v>
      </c>
      <c r="C942" s="137"/>
    </row>
    <row r="943" spans="1:3" s="105" customFormat="1">
      <c r="A943" s="140" t="s">
        <v>1921</v>
      </c>
      <c r="B943" s="141" t="s">
        <v>1922</v>
      </c>
      <c r="C943" s="137"/>
    </row>
    <row r="944" spans="1:3" s="105" customFormat="1">
      <c r="A944" s="140" t="s">
        <v>1923</v>
      </c>
      <c r="B944" s="141" t="s">
        <v>1924</v>
      </c>
      <c r="C944" s="137"/>
    </row>
    <row r="945" spans="1:3" s="105" customFormat="1">
      <c r="A945" s="140" t="s">
        <v>1925</v>
      </c>
      <c r="B945" s="141" t="s">
        <v>1926</v>
      </c>
      <c r="C945" s="137"/>
    </row>
    <row r="946" spans="1:3" s="105" customFormat="1">
      <c r="A946" s="140" t="s">
        <v>1927</v>
      </c>
      <c r="B946" s="141" t="s">
        <v>1928</v>
      </c>
      <c r="C946" s="137"/>
    </row>
    <row r="947" spans="1:3" s="105" customFormat="1">
      <c r="A947" s="140" t="s">
        <v>1929</v>
      </c>
      <c r="B947" s="141" t="s">
        <v>1930</v>
      </c>
      <c r="C947" s="137"/>
    </row>
    <row r="948" spans="1:3" s="105" customFormat="1">
      <c r="A948" s="140" t="s">
        <v>1931</v>
      </c>
      <c r="B948" s="141" t="s">
        <v>1932</v>
      </c>
      <c r="C948" s="137"/>
    </row>
    <row r="949" spans="1:3" s="105" customFormat="1">
      <c r="A949" s="140" t="s">
        <v>1933</v>
      </c>
      <c r="B949" s="141" t="s">
        <v>1934</v>
      </c>
      <c r="C949" s="137"/>
    </row>
    <row r="950" spans="1:3" s="105" customFormat="1">
      <c r="A950" s="140" t="s">
        <v>1935</v>
      </c>
      <c r="B950" s="141" t="s">
        <v>1936</v>
      </c>
      <c r="C950" s="137"/>
    </row>
    <row r="951" spans="1:3" s="105" customFormat="1">
      <c r="A951" s="140" t="s">
        <v>1937</v>
      </c>
      <c r="B951" s="141" t="s">
        <v>1938</v>
      </c>
      <c r="C951" s="137"/>
    </row>
    <row r="952" spans="1:3" s="105" customFormat="1">
      <c r="A952" s="140" t="s">
        <v>1939</v>
      </c>
      <c r="B952" s="141" t="s">
        <v>1940</v>
      </c>
      <c r="C952" s="137"/>
    </row>
    <row r="953" spans="1:3" s="105" customFormat="1">
      <c r="A953" s="140" t="s">
        <v>1941</v>
      </c>
      <c r="B953" s="141" t="s">
        <v>1942</v>
      </c>
      <c r="C953" s="137"/>
    </row>
    <row r="954" spans="1:3" s="105" customFormat="1">
      <c r="A954" s="140" t="s">
        <v>1943</v>
      </c>
      <c r="B954" s="141" t="s">
        <v>1944</v>
      </c>
      <c r="C954" s="137"/>
    </row>
    <row r="955" spans="1:3" s="105" customFormat="1">
      <c r="A955" s="140" t="s">
        <v>1945</v>
      </c>
      <c r="B955" s="141" t="s">
        <v>1946</v>
      </c>
      <c r="C955" s="137"/>
    </row>
    <row r="956" spans="1:3" s="105" customFormat="1">
      <c r="A956" s="140" t="s">
        <v>1947</v>
      </c>
      <c r="B956" s="141" t="s">
        <v>1948</v>
      </c>
      <c r="C956" s="137"/>
    </row>
    <row r="957" spans="1:3" s="105" customFormat="1">
      <c r="A957" s="140" t="s">
        <v>1949</v>
      </c>
      <c r="B957" s="141" t="s">
        <v>1950</v>
      </c>
      <c r="C957" s="137"/>
    </row>
    <row r="958" spans="1:3" s="105" customFormat="1">
      <c r="A958" s="140" t="s">
        <v>1951</v>
      </c>
      <c r="B958" s="141" t="s">
        <v>1123</v>
      </c>
      <c r="C958" s="137"/>
    </row>
    <row r="959" spans="1:3" s="105" customFormat="1">
      <c r="A959" s="140" t="s">
        <v>1952</v>
      </c>
      <c r="B959" s="141" t="s">
        <v>1953</v>
      </c>
      <c r="C959" s="137"/>
    </row>
    <row r="960" spans="1:3" s="105" customFormat="1">
      <c r="A960" s="140" t="s">
        <v>1954</v>
      </c>
      <c r="B960" s="141" t="s">
        <v>1955</v>
      </c>
      <c r="C960" s="137"/>
    </row>
    <row r="961" spans="1:3" s="105" customFormat="1">
      <c r="A961" s="140" t="s">
        <v>1956</v>
      </c>
      <c r="B961" s="141" t="s">
        <v>1957</v>
      </c>
      <c r="C961" s="137"/>
    </row>
    <row r="962" spans="1:3" s="105" customFormat="1">
      <c r="A962" s="140" t="s">
        <v>1958</v>
      </c>
      <c r="B962" s="141" t="s">
        <v>1959</v>
      </c>
      <c r="C962" s="137"/>
    </row>
    <row r="963" spans="1:3" s="105" customFormat="1">
      <c r="A963" s="140" t="s">
        <v>1960</v>
      </c>
      <c r="B963" s="141" t="s">
        <v>1961</v>
      </c>
      <c r="C963" s="137"/>
    </row>
    <row r="964" spans="1:3" s="105" customFormat="1">
      <c r="A964" s="140" t="s">
        <v>1962</v>
      </c>
      <c r="B964" s="141" t="s">
        <v>1963</v>
      </c>
      <c r="C964" s="137"/>
    </row>
    <row r="965" spans="1:3" s="105" customFormat="1">
      <c r="A965" s="140" t="s">
        <v>1964</v>
      </c>
      <c r="B965" s="141" t="s">
        <v>1965</v>
      </c>
      <c r="C965" s="137"/>
    </row>
    <row r="966" spans="1:3" s="105" customFormat="1">
      <c r="A966" s="140" t="s">
        <v>1966</v>
      </c>
      <c r="B966" s="141" t="s">
        <v>1967</v>
      </c>
      <c r="C966" s="137"/>
    </row>
    <row r="967" spans="1:3" s="105" customFormat="1">
      <c r="A967" s="140" t="s">
        <v>1968</v>
      </c>
      <c r="B967" s="141" t="s">
        <v>1969</v>
      </c>
      <c r="C967" s="137"/>
    </row>
    <row r="968" spans="1:3" s="105" customFormat="1">
      <c r="A968" s="140" t="s">
        <v>1970</v>
      </c>
      <c r="B968" s="141" t="s">
        <v>1971</v>
      </c>
      <c r="C968" s="137"/>
    </row>
    <row r="969" spans="1:3" s="105" customFormat="1">
      <c r="A969" s="140" t="s">
        <v>1972</v>
      </c>
      <c r="B969" s="141" t="s">
        <v>1973</v>
      </c>
      <c r="C969" s="137"/>
    </row>
    <row r="970" spans="1:3" s="105" customFormat="1">
      <c r="A970" s="140" t="s">
        <v>1974</v>
      </c>
      <c r="B970" s="141" t="s">
        <v>1975</v>
      </c>
      <c r="C970" s="137"/>
    </row>
    <row r="971" spans="1:3" s="105" customFormat="1">
      <c r="A971" s="140" t="s">
        <v>1976</v>
      </c>
      <c r="B971" s="141" t="s">
        <v>1977</v>
      </c>
      <c r="C971" s="137"/>
    </row>
    <row r="972" spans="1:3" s="105" customFormat="1">
      <c r="A972" s="140" t="s">
        <v>1978</v>
      </c>
      <c r="B972" s="141" t="s">
        <v>1979</v>
      </c>
      <c r="C972" s="137"/>
    </row>
    <row r="973" spans="1:3" s="105" customFormat="1">
      <c r="A973" s="140" t="s">
        <v>1980</v>
      </c>
      <c r="B973" s="141" t="s">
        <v>1981</v>
      </c>
      <c r="C973" s="137"/>
    </row>
    <row r="974" spans="1:3" s="105" customFormat="1">
      <c r="A974" s="140" t="s">
        <v>1982</v>
      </c>
      <c r="B974" s="141" t="s">
        <v>1983</v>
      </c>
      <c r="C974" s="137"/>
    </row>
    <row r="975" spans="1:3" s="105" customFormat="1">
      <c r="A975" s="140" t="s">
        <v>1984</v>
      </c>
      <c r="B975" s="141" t="s">
        <v>1985</v>
      </c>
      <c r="C975" s="137"/>
    </row>
    <row r="976" spans="1:3" s="105" customFormat="1">
      <c r="A976" s="140" t="s">
        <v>1986</v>
      </c>
      <c r="B976" s="141" t="s">
        <v>1987</v>
      </c>
      <c r="C976" s="137"/>
    </row>
    <row r="977" spans="1:3" s="105" customFormat="1">
      <c r="A977" s="140" t="s">
        <v>1988</v>
      </c>
      <c r="B977" s="141" t="s">
        <v>1989</v>
      </c>
      <c r="C977" s="137"/>
    </row>
    <row r="978" spans="1:3" s="105" customFormat="1">
      <c r="A978" s="140" t="s">
        <v>1990</v>
      </c>
      <c r="B978" s="141" t="s">
        <v>1991</v>
      </c>
      <c r="C978" s="137"/>
    </row>
    <row r="979" spans="1:3" s="105" customFormat="1">
      <c r="A979" s="140" t="s">
        <v>1992</v>
      </c>
      <c r="B979" s="141" t="s">
        <v>1993</v>
      </c>
      <c r="C979" s="137"/>
    </row>
    <row r="980" spans="1:3" s="105" customFormat="1">
      <c r="A980" s="140" t="s">
        <v>1994</v>
      </c>
      <c r="B980" s="141" t="s">
        <v>1995</v>
      </c>
      <c r="C980" s="137"/>
    </row>
    <row r="981" spans="1:3" s="105" customFormat="1">
      <c r="A981" s="140" t="s">
        <v>1996</v>
      </c>
      <c r="B981" s="141" t="s">
        <v>1997</v>
      </c>
      <c r="C981" s="137"/>
    </row>
    <row r="982" spans="1:3" s="105" customFormat="1">
      <c r="A982" s="140" t="s">
        <v>1998</v>
      </c>
      <c r="B982" s="141" t="s">
        <v>1999</v>
      </c>
      <c r="C982" s="137"/>
    </row>
    <row r="983" spans="1:3" s="105" customFormat="1">
      <c r="A983" s="140" t="s">
        <v>2000</v>
      </c>
      <c r="B983" s="141" t="s">
        <v>2001</v>
      </c>
      <c r="C983" s="137"/>
    </row>
    <row r="984" spans="1:3" s="105" customFormat="1">
      <c r="A984" s="140" t="s">
        <v>2002</v>
      </c>
      <c r="B984" s="141" t="s">
        <v>2003</v>
      </c>
      <c r="C984" s="137"/>
    </row>
    <row r="985" spans="1:3" s="105" customFormat="1">
      <c r="A985" s="140" t="s">
        <v>2004</v>
      </c>
      <c r="B985" s="141" t="s">
        <v>2005</v>
      </c>
      <c r="C985" s="137"/>
    </row>
    <row r="986" spans="1:3" s="105" customFormat="1">
      <c r="A986" s="140" t="s">
        <v>2006</v>
      </c>
      <c r="B986" s="141" t="s">
        <v>2007</v>
      </c>
      <c r="C986" s="137"/>
    </row>
    <row r="987" spans="1:3" s="105" customFormat="1">
      <c r="A987" s="140" t="s">
        <v>2008</v>
      </c>
      <c r="B987" s="141" t="s">
        <v>2009</v>
      </c>
      <c r="C987" s="137"/>
    </row>
    <row r="988" spans="1:3" s="105" customFormat="1">
      <c r="A988" s="140" t="s">
        <v>2010</v>
      </c>
      <c r="B988" s="141" t="s">
        <v>2011</v>
      </c>
      <c r="C988" s="137"/>
    </row>
    <row r="989" spans="1:3" s="105" customFormat="1">
      <c r="A989" s="140" t="s">
        <v>2012</v>
      </c>
      <c r="B989" s="141" t="s">
        <v>2013</v>
      </c>
      <c r="C989" s="137"/>
    </row>
    <row r="990" spans="1:3" s="105" customFormat="1">
      <c r="A990" s="140" t="s">
        <v>2014</v>
      </c>
      <c r="B990" s="141" t="s">
        <v>2015</v>
      </c>
      <c r="C990" s="137"/>
    </row>
    <row r="991" spans="1:3" s="105" customFormat="1">
      <c r="A991" s="140" t="s">
        <v>2016</v>
      </c>
      <c r="B991" s="141" t="s">
        <v>2017</v>
      </c>
      <c r="C991" s="137"/>
    </row>
    <row r="992" spans="1:3" s="105" customFormat="1">
      <c r="A992" s="140" t="s">
        <v>2018</v>
      </c>
      <c r="B992" s="141" t="s">
        <v>2019</v>
      </c>
      <c r="C992" s="137"/>
    </row>
    <row r="993" spans="1:3" s="105" customFormat="1">
      <c r="A993" s="140" t="s">
        <v>2020</v>
      </c>
      <c r="B993" s="141" t="s">
        <v>2021</v>
      </c>
      <c r="C993" s="137"/>
    </row>
    <row r="994" spans="1:3" s="105" customFormat="1">
      <c r="A994" s="140" t="s">
        <v>2022</v>
      </c>
      <c r="B994" s="141" t="s">
        <v>2023</v>
      </c>
      <c r="C994" s="137"/>
    </row>
    <row r="995" spans="1:3" s="105" customFormat="1">
      <c r="A995" s="140" t="s">
        <v>2024</v>
      </c>
      <c r="B995" s="141" t="s">
        <v>2025</v>
      </c>
      <c r="C995" s="137"/>
    </row>
    <row r="996" spans="1:3" s="105" customFormat="1">
      <c r="A996" s="140" t="s">
        <v>2026</v>
      </c>
      <c r="B996" s="141" t="s">
        <v>2027</v>
      </c>
      <c r="C996" s="137"/>
    </row>
    <row r="997" spans="1:3" s="105" customFormat="1">
      <c r="A997" s="140" t="s">
        <v>2028</v>
      </c>
      <c r="B997" s="141" t="s">
        <v>2029</v>
      </c>
      <c r="C997" s="137"/>
    </row>
    <row r="998" spans="1:3" s="105" customFormat="1">
      <c r="A998" s="140" t="s">
        <v>2030</v>
      </c>
      <c r="B998" s="141" t="s">
        <v>2031</v>
      </c>
      <c r="C998" s="137"/>
    </row>
    <row r="999" spans="1:3" s="105" customFormat="1">
      <c r="A999" s="140" t="s">
        <v>2032</v>
      </c>
      <c r="B999" s="141" t="s">
        <v>349</v>
      </c>
      <c r="C999" s="137"/>
    </row>
    <row r="1000" spans="1:3" s="105" customFormat="1">
      <c r="A1000" s="140" t="s">
        <v>2033</v>
      </c>
      <c r="B1000" s="141" t="s">
        <v>2034</v>
      </c>
      <c r="C1000" s="137"/>
    </row>
    <row r="1001" spans="1:3" s="105" customFormat="1">
      <c r="A1001" s="140" t="s">
        <v>2035</v>
      </c>
      <c r="B1001" s="141" t="s">
        <v>2036</v>
      </c>
      <c r="C1001" s="137"/>
    </row>
    <row r="1002" spans="1:3" s="105" customFormat="1">
      <c r="A1002" s="140" t="s">
        <v>2037</v>
      </c>
      <c r="B1002" s="141" t="s">
        <v>2038</v>
      </c>
      <c r="C1002" s="137"/>
    </row>
    <row r="1003" spans="1:3" s="105" customFormat="1">
      <c r="A1003" s="140" t="s">
        <v>2039</v>
      </c>
      <c r="B1003" s="141" t="s">
        <v>2040</v>
      </c>
      <c r="C1003" s="137"/>
    </row>
    <row r="1004" spans="1:3" s="105" customFormat="1">
      <c r="A1004" s="140" t="s">
        <v>2041</v>
      </c>
      <c r="B1004" s="141" t="s">
        <v>2042</v>
      </c>
      <c r="C1004" s="137"/>
    </row>
    <row r="1005" spans="1:3" s="105" customFormat="1">
      <c r="A1005" s="140" t="s">
        <v>2043</v>
      </c>
      <c r="B1005" s="141" t="s">
        <v>2044</v>
      </c>
      <c r="C1005" s="137"/>
    </row>
    <row r="1006" spans="1:3" s="105" customFormat="1">
      <c r="A1006" s="140" t="s">
        <v>2045</v>
      </c>
      <c r="B1006" s="141" t="s">
        <v>2046</v>
      </c>
      <c r="C1006" s="137"/>
    </row>
    <row r="1007" spans="1:3" s="105" customFormat="1">
      <c r="A1007" s="140" t="s">
        <v>2047</v>
      </c>
      <c r="B1007" s="141" t="s">
        <v>2048</v>
      </c>
      <c r="C1007" s="137"/>
    </row>
    <row r="1008" spans="1:3" s="105" customFormat="1">
      <c r="A1008" s="140" t="s">
        <v>2049</v>
      </c>
      <c r="B1008" s="141" t="s">
        <v>2050</v>
      </c>
      <c r="C1008" s="137"/>
    </row>
    <row r="1009" spans="1:3" s="105" customFormat="1">
      <c r="A1009" s="140" t="s">
        <v>2051</v>
      </c>
      <c r="B1009" s="141" t="s">
        <v>2052</v>
      </c>
      <c r="C1009" s="137"/>
    </row>
    <row r="1010" spans="1:3" s="105" customFormat="1">
      <c r="A1010" s="140" t="s">
        <v>2053</v>
      </c>
      <c r="B1010" s="141" t="s">
        <v>2054</v>
      </c>
      <c r="C1010" s="137"/>
    </row>
    <row r="1011" spans="1:3" s="105" customFormat="1">
      <c r="A1011" s="140" t="s">
        <v>2055</v>
      </c>
      <c r="B1011" s="141" t="s">
        <v>2056</v>
      </c>
      <c r="C1011" s="137"/>
    </row>
    <row r="1012" spans="1:3" s="105" customFormat="1">
      <c r="A1012" s="140" t="s">
        <v>2057</v>
      </c>
      <c r="B1012" s="141" t="s">
        <v>2058</v>
      </c>
      <c r="C1012" s="137"/>
    </row>
    <row r="1013" spans="1:3" s="105" customFormat="1">
      <c r="A1013" s="140" t="s">
        <v>2059</v>
      </c>
      <c r="B1013" s="141" t="s">
        <v>2060</v>
      </c>
      <c r="C1013" s="137"/>
    </row>
    <row r="1014" spans="1:3" s="105" customFormat="1">
      <c r="A1014" s="140" t="s">
        <v>2061</v>
      </c>
      <c r="B1014" s="141" t="s">
        <v>2062</v>
      </c>
      <c r="C1014" s="137"/>
    </row>
    <row r="1015" spans="1:3" s="105" customFormat="1">
      <c r="A1015" s="140" t="s">
        <v>2063</v>
      </c>
      <c r="B1015" s="141" t="s">
        <v>2064</v>
      </c>
      <c r="C1015" s="137"/>
    </row>
    <row r="1016" spans="1:3" s="105" customFormat="1">
      <c r="A1016" s="140" t="s">
        <v>2065</v>
      </c>
      <c r="B1016" s="141" t="s">
        <v>2066</v>
      </c>
      <c r="C1016" s="137"/>
    </row>
    <row r="1017" spans="1:3" s="105" customFormat="1">
      <c r="A1017" s="140" t="s">
        <v>2067</v>
      </c>
      <c r="B1017" s="141" t="s">
        <v>2068</v>
      </c>
      <c r="C1017" s="137"/>
    </row>
    <row r="1018" spans="1:3" s="105" customFormat="1">
      <c r="A1018" s="140" t="s">
        <v>2069</v>
      </c>
      <c r="B1018" s="141" t="s">
        <v>2070</v>
      </c>
      <c r="C1018" s="137"/>
    </row>
    <row r="1019" spans="1:3" s="105" customFormat="1">
      <c r="A1019" s="140" t="s">
        <v>2071</v>
      </c>
      <c r="B1019" s="141" t="s">
        <v>2072</v>
      </c>
      <c r="C1019" s="137"/>
    </row>
    <row r="1020" spans="1:3" s="105" customFormat="1">
      <c r="A1020" s="140" t="s">
        <v>2073</v>
      </c>
      <c r="B1020" s="141" t="s">
        <v>2074</v>
      </c>
      <c r="C1020" s="137"/>
    </row>
    <row r="1021" spans="1:3" s="105" customFormat="1">
      <c r="A1021" s="140" t="s">
        <v>2075</v>
      </c>
      <c r="B1021" s="141" t="s">
        <v>2076</v>
      </c>
      <c r="C1021" s="137"/>
    </row>
    <row r="1022" spans="1:3" s="105" customFormat="1">
      <c r="A1022" s="140" t="s">
        <v>2077</v>
      </c>
      <c r="B1022" s="141" t="s">
        <v>2078</v>
      </c>
      <c r="C1022" s="137"/>
    </row>
    <row r="1023" spans="1:3" s="105" customFormat="1">
      <c r="A1023" s="140" t="s">
        <v>2079</v>
      </c>
      <c r="B1023" s="141" t="s">
        <v>2080</v>
      </c>
      <c r="C1023" s="137"/>
    </row>
    <row r="1024" spans="1:3" s="105" customFormat="1">
      <c r="A1024" s="140" t="s">
        <v>2081</v>
      </c>
      <c r="B1024" s="141" t="s">
        <v>2082</v>
      </c>
      <c r="C1024" s="137"/>
    </row>
    <row r="1025" spans="1:3" s="105" customFormat="1">
      <c r="A1025" s="140" t="s">
        <v>2083</v>
      </c>
      <c r="B1025" s="141" t="s">
        <v>2084</v>
      </c>
      <c r="C1025" s="137"/>
    </row>
    <row r="1026" spans="1:3" s="105" customFormat="1">
      <c r="A1026" s="140" t="s">
        <v>2085</v>
      </c>
      <c r="B1026" s="141" t="s">
        <v>2086</v>
      </c>
      <c r="C1026" s="137"/>
    </row>
    <row r="1027" spans="1:3" s="105" customFormat="1">
      <c r="A1027" s="140" t="s">
        <v>2087</v>
      </c>
      <c r="B1027" s="141" t="s">
        <v>2088</v>
      </c>
      <c r="C1027" s="137"/>
    </row>
    <row r="1028" spans="1:3" s="105" customFormat="1">
      <c r="A1028" s="140" t="s">
        <v>2089</v>
      </c>
      <c r="B1028" s="141" t="s">
        <v>2090</v>
      </c>
      <c r="C1028" s="137"/>
    </row>
    <row r="1029" spans="1:3" s="105" customFormat="1">
      <c r="A1029" s="140" t="s">
        <v>2091</v>
      </c>
      <c r="B1029" s="141" t="s">
        <v>2092</v>
      </c>
      <c r="C1029" s="137"/>
    </row>
    <row r="1030" spans="1:3" s="105" customFormat="1">
      <c r="A1030" s="140" t="s">
        <v>2093</v>
      </c>
      <c r="B1030" s="141" t="s">
        <v>2094</v>
      </c>
      <c r="C1030" s="137"/>
    </row>
    <row r="1031" spans="1:3" s="105" customFormat="1">
      <c r="A1031" s="140" t="s">
        <v>2095</v>
      </c>
      <c r="B1031" s="141" t="s">
        <v>2096</v>
      </c>
      <c r="C1031" s="137"/>
    </row>
    <row r="1032" spans="1:3" s="105" customFormat="1">
      <c r="A1032" s="140" t="s">
        <v>2097</v>
      </c>
      <c r="B1032" s="141" t="s">
        <v>2098</v>
      </c>
      <c r="C1032" s="137"/>
    </row>
    <row r="1033" spans="1:3" s="105" customFormat="1">
      <c r="A1033" s="140" t="s">
        <v>2099</v>
      </c>
      <c r="B1033" s="141" t="s">
        <v>2100</v>
      </c>
      <c r="C1033" s="137"/>
    </row>
    <row r="1034" spans="1:3" s="105" customFormat="1">
      <c r="A1034" s="140" t="s">
        <v>2101</v>
      </c>
      <c r="B1034" s="141" t="s">
        <v>2102</v>
      </c>
      <c r="C1034" s="137"/>
    </row>
    <row r="1035" spans="1:3" s="105" customFormat="1">
      <c r="A1035" s="140" t="s">
        <v>2103</v>
      </c>
      <c r="B1035" s="141" t="s">
        <v>2104</v>
      </c>
      <c r="C1035" s="137"/>
    </row>
    <row r="1036" spans="1:3" s="105" customFormat="1">
      <c r="A1036" s="140" t="s">
        <v>2105</v>
      </c>
      <c r="B1036" s="141" t="s">
        <v>2106</v>
      </c>
      <c r="C1036" s="137"/>
    </row>
    <row r="1037" spans="1:3" s="105" customFormat="1">
      <c r="A1037" s="140" t="s">
        <v>2107</v>
      </c>
      <c r="B1037" s="141" t="s">
        <v>2108</v>
      </c>
      <c r="C1037" s="137"/>
    </row>
    <row r="1038" spans="1:3" s="105" customFormat="1">
      <c r="A1038" s="140" t="s">
        <v>2109</v>
      </c>
      <c r="B1038" s="141" t="s">
        <v>2110</v>
      </c>
      <c r="C1038" s="137"/>
    </row>
    <row r="1039" spans="1:3" s="105" customFormat="1">
      <c r="A1039" s="140" t="s">
        <v>2111</v>
      </c>
      <c r="B1039" s="141" t="s">
        <v>2112</v>
      </c>
      <c r="C1039" s="137"/>
    </row>
    <row r="1040" spans="1:3" s="105" customFormat="1">
      <c r="A1040" s="140" t="s">
        <v>2113</v>
      </c>
      <c r="B1040" s="141" t="s">
        <v>2114</v>
      </c>
      <c r="C1040" s="137"/>
    </row>
    <row r="1041" spans="1:3" s="105" customFormat="1">
      <c r="A1041" s="140" t="s">
        <v>2115</v>
      </c>
      <c r="B1041" s="141" t="s">
        <v>2116</v>
      </c>
      <c r="C1041" s="137"/>
    </row>
    <row r="1042" spans="1:3" s="105" customFormat="1">
      <c r="A1042" s="140" t="s">
        <v>2117</v>
      </c>
      <c r="B1042" s="141" t="s">
        <v>2118</v>
      </c>
      <c r="C1042" s="137"/>
    </row>
    <row r="1043" spans="1:3" s="105" customFormat="1">
      <c r="A1043" s="140" t="s">
        <v>2119</v>
      </c>
      <c r="B1043" s="141" t="s">
        <v>2120</v>
      </c>
      <c r="C1043" s="137"/>
    </row>
    <row r="1044" spans="1:3" s="105" customFormat="1">
      <c r="A1044" s="140" t="s">
        <v>2121</v>
      </c>
      <c r="B1044" s="141" t="s">
        <v>2122</v>
      </c>
      <c r="C1044" s="137"/>
    </row>
    <row r="1045" spans="1:3" s="105" customFormat="1">
      <c r="A1045" s="140" t="s">
        <v>2123</v>
      </c>
      <c r="B1045" s="141" t="s">
        <v>2124</v>
      </c>
      <c r="C1045" s="137"/>
    </row>
    <row r="1046" spans="1:3" s="105" customFormat="1">
      <c r="A1046" s="140" t="s">
        <v>2125</v>
      </c>
      <c r="B1046" s="141" t="s">
        <v>339</v>
      </c>
      <c r="C1046" s="137"/>
    </row>
    <row r="1047" spans="1:3" s="105" customFormat="1">
      <c r="A1047" s="140" t="s">
        <v>2126</v>
      </c>
      <c r="B1047" s="141" t="s">
        <v>2127</v>
      </c>
      <c r="C1047" s="137"/>
    </row>
    <row r="1048" spans="1:3" s="105" customFormat="1">
      <c r="A1048" s="140" t="s">
        <v>2128</v>
      </c>
      <c r="B1048" s="141" t="s">
        <v>2129</v>
      </c>
      <c r="C1048" s="137"/>
    </row>
    <row r="1049" spans="1:3" s="105" customFormat="1">
      <c r="A1049" s="140" t="s">
        <v>2130</v>
      </c>
      <c r="B1049" s="141" t="s">
        <v>2131</v>
      </c>
      <c r="C1049" s="137"/>
    </row>
    <row r="1050" spans="1:3" s="105" customFormat="1">
      <c r="A1050" s="140" t="s">
        <v>2132</v>
      </c>
      <c r="B1050" s="141" t="s">
        <v>2133</v>
      </c>
      <c r="C1050" s="137"/>
    </row>
    <row r="1051" spans="1:3" s="105" customFormat="1">
      <c r="A1051" s="140" t="s">
        <v>2134</v>
      </c>
      <c r="B1051" s="141" t="s">
        <v>133</v>
      </c>
      <c r="C1051" s="137"/>
    </row>
    <row r="1052" spans="1:3" s="105" customFormat="1">
      <c r="A1052" s="140" t="s">
        <v>2135</v>
      </c>
      <c r="B1052" s="141" t="s">
        <v>2136</v>
      </c>
      <c r="C1052" s="137"/>
    </row>
    <row r="1053" spans="1:3" s="105" customFormat="1">
      <c r="A1053" s="140" t="s">
        <v>2137</v>
      </c>
      <c r="B1053" s="141" t="s">
        <v>2138</v>
      </c>
      <c r="C1053" s="137"/>
    </row>
    <row r="1054" spans="1:3" s="105" customFormat="1">
      <c r="A1054" s="140" t="s">
        <v>2139</v>
      </c>
      <c r="B1054" s="141" t="s">
        <v>2140</v>
      </c>
      <c r="C1054" s="137"/>
    </row>
    <row r="1055" spans="1:3" s="105" customFormat="1">
      <c r="A1055" s="140" t="s">
        <v>2141</v>
      </c>
      <c r="B1055" s="141" t="s">
        <v>2142</v>
      </c>
      <c r="C1055" s="137"/>
    </row>
    <row r="1056" spans="1:3" s="105" customFormat="1">
      <c r="A1056" s="140" t="s">
        <v>2143</v>
      </c>
      <c r="B1056" s="141" t="s">
        <v>2144</v>
      </c>
      <c r="C1056" s="137"/>
    </row>
    <row r="1057" spans="1:3" s="105" customFormat="1">
      <c r="A1057" s="140" t="s">
        <v>2145</v>
      </c>
      <c r="B1057" s="141" t="s">
        <v>2146</v>
      </c>
      <c r="C1057" s="137"/>
    </row>
    <row r="1058" spans="1:3" s="105" customFormat="1">
      <c r="A1058" s="140" t="s">
        <v>2147</v>
      </c>
      <c r="B1058" s="141" t="s">
        <v>2148</v>
      </c>
      <c r="C1058" s="137"/>
    </row>
    <row r="1059" spans="1:3" s="105" customFormat="1">
      <c r="A1059" s="140" t="s">
        <v>2149</v>
      </c>
      <c r="B1059" s="141" t="s">
        <v>2150</v>
      </c>
      <c r="C1059" s="137"/>
    </row>
    <row r="1060" spans="1:3" s="105" customFormat="1">
      <c r="A1060" s="140" t="s">
        <v>2151</v>
      </c>
      <c r="B1060" s="141" t="s">
        <v>2152</v>
      </c>
      <c r="C1060" s="137"/>
    </row>
    <row r="1061" spans="1:3" s="105" customFormat="1">
      <c r="A1061" s="140" t="s">
        <v>2153</v>
      </c>
      <c r="B1061" s="141" t="s">
        <v>2154</v>
      </c>
      <c r="C1061" s="137"/>
    </row>
    <row r="1062" spans="1:3" s="105" customFormat="1">
      <c r="A1062" s="140" t="s">
        <v>2155</v>
      </c>
      <c r="B1062" s="141" t="s">
        <v>2156</v>
      </c>
      <c r="C1062" s="137"/>
    </row>
    <row r="1063" spans="1:3" s="105" customFormat="1">
      <c r="A1063" s="140" t="s">
        <v>2157</v>
      </c>
      <c r="B1063" s="141" t="s">
        <v>2158</v>
      </c>
      <c r="C1063" s="137"/>
    </row>
    <row r="1064" spans="1:3" s="105" customFormat="1">
      <c r="A1064" s="140" t="s">
        <v>2159</v>
      </c>
      <c r="B1064" s="141" t="s">
        <v>2160</v>
      </c>
      <c r="C1064" s="137"/>
    </row>
    <row r="1065" spans="1:3" s="105" customFormat="1">
      <c r="A1065" s="140" t="s">
        <v>2161</v>
      </c>
      <c r="B1065" s="141" t="s">
        <v>2162</v>
      </c>
      <c r="C1065" s="137"/>
    </row>
    <row r="1066" spans="1:3" s="105" customFormat="1">
      <c r="A1066" s="140" t="s">
        <v>2163</v>
      </c>
      <c r="B1066" s="141" t="s">
        <v>2164</v>
      </c>
      <c r="C1066" s="137"/>
    </row>
    <row r="1067" spans="1:3" s="105" customFormat="1">
      <c r="A1067" s="140" t="s">
        <v>2165</v>
      </c>
      <c r="B1067" s="141" t="s">
        <v>2166</v>
      </c>
      <c r="C1067" s="137"/>
    </row>
    <row r="1068" spans="1:3" s="105" customFormat="1">
      <c r="A1068" s="140" t="s">
        <v>2167</v>
      </c>
      <c r="B1068" s="141" t="s">
        <v>2168</v>
      </c>
      <c r="C1068" s="137"/>
    </row>
    <row r="1069" spans="1:3" s="105" customFormat="1">
      <c r="A1069" s="140" t="s">
        <v>2169</v>
      </c>
      <c r="B1069" s="141" t="s">
        <v>2170</v>
      </c>
      <c r="C1069" s="137"/>
    </row>
    <row r="1070" spans="1:3" s="105" customFormat="1">
      <c r="A1070" s="140" t="s">
        <v>2171</v>
      </c>
      <c r="B1070" s="141" t="s">
        <v>2172</v>
      </c>
      <c r="C1070" s="137"/>
    </row>
    <row r="1071" spans="1:3" s="105" customFormat="1">
      <c r="A1071" s="140" t="s">
        <v>2173</v>
      </c>
      <c r="B1071" s="141" t="s">
        <v>2174</v>
      </c>
      <c r="C1071" s="137"/>
    </row>
    <row r="1072" spans="1:3" s="105" customFormat="1">
      <c r="A1072" s="140" t="s">
        <v>2175</v>
      </c>
      <c r="B1072" s="141" t="s">
        <v>2176</v>
      </c>
      <c r="C1072" s="137"/>
    </row>
    <row r="1073" spans="1:3" s="105" customFormat="1">
      <c r="A1073" s="140" t="s">
        <v>2177</v>
      </c>
      <c r="B1073" s="141" t="s">
        <v>2178</v>
      </c>
      <c r="C1073" s="137"/>
    </row>
    <row r="1074" spans="1:3" s="105" customFormat="1">
      <c r="A1074" s="140" t="s">
        <v>2179</v>
      </c>
      <c r="B1074" s="141" t="s">
        <v>2180</v>
      </c>
      <c r="C1074" s="137"/>
    </row>
    <row r="1075" spans="1:3" s="105" customFormat="1">
      <c r="A1075" s="140" t="s">
        <v>2181</v>
      </c>
      <c r="B1075" s="141" t="s">
        <v>2182</v>
      </c>
      <c r="C1075" s="137"/>
    </row>
    <row r="1076" spans="1:3" s="105" customFormat="1">
      <c r="A1076" s="140" t="s">
        <v>2183</v>
      </c>
      <c r="B1076" s="141" t="s">
        <v>2184</v>
      </c>
      <c r="C1076" s="137"/>
    </row>
    <row r="1077" spans="1:3" s="105" customFormat="1">
      <c r="A1077" s="140" t="s">
        <v>2185</v>
      </c>
      <c r="B1077" s="141" t="s">
        <v>2186</v>
      </c>
      <c r="C1077" s="137"/>
    </row>
    <row r="1078" spans="1:3" s="105" customFormat="1">
      <c r="A1078" s="140" t="s">
        <v>2187</v>
      </c>
      <c r="B1078" s="141" t="s">
        <v>2188</v>
      </c>
      <c r="C1078" s="137"/>
    </row>
    <row r="1079" spans="1:3" s="105" customFormat="1">
      <c r="A1079" s="140" t="s">
        <v>2189</v>
      </c>
      <c r="B1079" s="141" t="s">
        <v>2190</v>
      </c>
      <c r="C1079" s="137"/>
    </row>
    <row r="1080" spans="1:3" s="105" customFormat="1">
      <c r="A1080" s="140" t="s">
        <v>2191</v>
      </c>
      <c r="B1080" s="141" t="s">
        <v>2192</v>
      </c>
      <c r="C1080" s="137"/>
    </row>
    <row r="1081" spans="1:3" s="105" customFormat="1">
      <c r="A1081" s="140" t="s">
        <v>2193</v>
      </c>
      <c r="B1081" s="141" t="s">
        <v>2194</v>
      </c>
      <c r="C1081" s="137"/>
    </row>
    <row r="1082" spans="1:3" s="105" customFormat="1">
      <c r="A1082" s="140" t="s">
        <v>2195</v>
      </c>
      <c r="B1082" s="141" t="s">
        <v>2196</v>
      </c>
      <c r="C1082" s="137"/>
    </row>
    <row r="1083" spans="1:3" s="105" customFormat="1">
      <c r="A1083" s="140" t="s">
        <v>2197</v>
      </c>
      <c r="B1083" s="141" t="s">
        <v>2198</v>
      </c>
      <c r="C1083" s="137"/>
    </row>
    <row r="1084" spans="1:3" s="105" customFormat="1">
      <c r="A1084" s="140" t="s">
        <v>2199</v>
      </c>
      <c r="B1084" s="141" t="s">
        <v>2200</v>
      </c>
      <c r="C1084" s="137"/>
    </row>
    <row r="1085" spans="1:3" s="105" customFormat="1">
      <c r="A1085" s="140" t="s">
        <v>2201</v>
      </c>
      <c r="B1085" s="141" t="s">
        <v>2202</v>
      </c>
      <c r="C1085" s="137"/>
    </row>
    <row r="1086" spans="1:3" s="105" customFormat="1">
      <c r="A1086" s="140" t="s">
        <v>2203</v>
      </c>
      <c r="B1086" s="141" t="s">
        <v>2204</v>
      </c>
      <c r="C1086" s="137"/>
    </row>
    <row r="1087" spans="1:3" s="105" customFormat="1">
      <c r="A1087" s="140" t="s">
        <v>2205</v>
      </c>
      <c r="B1087" s="141" t="s">
        <v>2206</v>
      </c>
      <c r="C1087" s="137"/>
    </row>
    <row r="1088" spans="1:3" s="105" customFormat="1">
      <c r="A1088" s="140" t="s">
        <v>2207</v>
      </c>
      <c r="B1088" s="141" t="s">
        <v>2208</v>
      </c>
      <c r="C1088" s="137"/>
    </row>
    <row r="1089" spans="1:3" s="105" customFormat="1">
      <c r="A1089" s="140" t="s">
        <v>2209</v>
      </c>
      <c r="B1089" s="141" t="s">
        <v>2210</v>
      </c>
      <c r="C1089" s="137"/>
    </row>
    <row r="1090" spans="1:3" s="105" customFormat="1">
      <c r="A1090" s="140" t="s">
        <v>2211</v>
      </c>
      <c r="B1090" s="141" t="s">
        <v>2212</v>
      </c>
      <c r="C1090" s="137"/>
    </row>
    <row r="1091" spans="1:3" s="105" customFormat="1">
      <c r="A1091" s="140" t="s">
        <v>2213</v>
      </c>
      <c r="B1091" s="141" t="s">
        <v>2214</v>
      </c>
      <c r="C1091" s="137"/>
    </row>
    <row r="1092" spans="1:3" s="105" customFormat="1">
      <c r="A1092" s="140" t="s">
        <v>2215</v>
      </c>
      <c r="B1092" s="141" t="s">
        <v>2216</v>
      </c>
      <c r="C1092" s="137"/>
    </row>
    <row r="1093" spans="1:3" s="105" customFormat="1">
      <c r="A1093" s="140" t="s">
        <v>2217</v>
      </c>
      <c r="B1093" s="141" t="s">
        <v>2218</v>
      </c>
      <c r="C1093" s="137"/>
    </row>
    <row r="1094" spans="1:3" s="105" customFormat="1">
      <c r="A1094" s="140" t="s">
        <v>2219</v>
      </c>
      <c r="B1094" s="141" t="s">
        <v>2220</v>
      </c>
      <c r="C1094" s="137"/>
    </row>
    <row r="1095" spans="1:3" s="105" customFormat="1">
      <c r="A1095" s="140" t="s">
        <v>2221</v>
      </c>
      <c r="B1095" s="141" t="s">
        <v>2222</v>
      </c>
      <c r="C1095" s="137"/>
    </row>
    <row r="1096" spans="1:3" s="105" customFormat="1">
      <c r="A1096" s="140" t="s">
        <v>2223</v>
      </c>
      <c r="B1096" s="141" t="s">
        <v>2224</v>
      </c>
      <c r="C1096" s="137"/>
    </row>
    <row r="1097" spans="1:3" s="105" customFormat="1">
      <c r="A1097" s="140" t="s">
        <v>2225</v>
      </c>
      <c r="B1097" s="141" t="s">
        <v>2226</v>
      </c>
      <c r="C1097" s="137"/>
    </row>
    <row r="1098" spans="1:3" s="105" customFormat="1">
      <c r="A1098" s="140" t="s">
        <v>2227</v>
      </c>
      <c r="B1098" s="141" t="s">
        <v>2228</v>
      </c>
      <c r="C1098" s="137"/>
    </row>
    <row r="1099" spans="1:3" s="105" customFormat="1">
      <c r="A1099" s="140" t="s">
        <v>2229</v>
      </c>
      <c r="B1099" s="141" t="s">
        <v>2230</v>
      </c>
      <c r="C1099" s="137"/>
    </row>
    <row r="1100" spans="1:3" s="105" customFormat="1">
      <c r="A1100" s="140" t="s">
        <v>2231</v>
      </c>
      <c r="B1100" s="141" t="s">
        <v>2232</v>
      </c>
      <c r="C1100" s="137"/>
    </row>
    <row r="1101" spans="1:3" s="105" customFormat="1">
      <c r="A1101" s="140" t="s">
        <v>2233</v>
      </c>
      <c r="B1101" s="141" t="s">
        <v>2234</v>
      </c>
      <c r="C1101" s="137"/>
    </row>
    <row r="1102" spans="1:3" s="105" customFormat="1">
      <c r="A1102" s="140" t="s">
        <v>2235</v>
      </c>
      <c r="B1102" s="141" t="s">
        <v>2236</v>
      </c>
      <c r="C1102" s="137"/>
    </row>
    <row r="1103" spans="1:3" s="105" customFormat="1">
      <c r="A1103" s="140" t="s">
        <v>2237</v>
      </c>
      <c r="B1103" s="141" t="s">
        <v>1739</v>
      </c>
      <c r="C1103" s="137"/>
    </row>
    <row r="1104" spans="1:3" s="105" customFormat="1">
      <c r="A1104" s="140" t="s">
        <v>2238</v>
      </c>
      <c r="B1104" s="141" t="s">
        <v>2239</v>
      </c>
      <c r="C1104" s="137"/>
    </row>
    <row r="1105" spans="1:3" s="105" customFormat="1">
      <c r="A1105" s="140" t="s">
        <v>2240</v>
      </c>
      <c r="B1105" s="141" t="s">
        <v>2241</v>
      </c>
      <c r="C1105" s="137"/>
    </row>
    <row r="1106" spans="1:3" s="105" customFormat="1">
      <c r="A1106" s="140" t="s">
        <v>2242</v>
      </c>
      <c r="B1106" s="141" t="s">
        <v>2243</v>
      </c>
      <c r="C1106" s="137"/>
    </row>
    <row r="1107" spans="1:3" s="105" customFormat="1">
      <c r="A1107" s="140" t="s">
        <v>2244</v>
      </c>
      <c r="B1107" s="141" t="s">
        <v>2245</v>
      </c>
      <c r="C1107" s="137"/>
    </row>
    <row r="1108" spans="1:3" s="105" customFormat="1">
      <c r="A1108" s="140" t="s">
        <v>2246</v>
      </c>
      <c r="B1108" s="141" t="s">
        <v>2247</v>
      </c>
      <c r="C1108" s="137"/>
    </row>
    <row r="1109" spans="1:3" s="105" customFormat="1">
      <c r="A1109" s="140" t="s">
        <v>2248</v>
      </c>
      <c r="B1109" s="141" t="s">
        <v>2249</v>
      </c>
      <c r="C1109" s="137"/>
    </row>
    <row r="1110" spans="1:3" s="105" customFormat="1">
      <c r="A1110" s="140" t="s">
        <v>2250</v>
      </c>
      <c r="B1110" s="141" t="s">
        <v>2251</v>
      </c>
      <c r="C1110" s="137"/>
    </row>
    <row r="1111" spans="1:3" s="105" customFormat="1">
      <c r="A1111" s="140" t="s">
        <v>2252</v>
      </c>
      <c r="B1111" s="141" t="s">
        <v>2253</v>
      </c>
      <c r="C1111" s="137"/>
    </row>
    <row r="1112" spans="1:3" s="105" customFormat="1">
      <c r="A1112" s="140" t="s">
        <v>2254</v>
      </c>
      <c r="B1112" s="141" t="s">
        <v>2255</v>
      </c>
      <c r="C1112" s="137"/>
    </row>
    <row r="1113" spans="1:3" s="105" customFormat="1">
      <c r="A1113" s="140" t="s">
        <v>2256</v>
      </c>
      <c r="B1113" s="141" t="s">
        <v>2257</v>
      </c>
      <c r="C1113" s="137"/>
    </row>
    <row r="1114" spans="1:3" s="105" customFormat="1">
      <c r="A1114" s="140" t="s">
        <v>2258</v>
      </c>
      <c r="B1114" s="141" t="s">
        <v>2259</v>
      </c>
      <c r="C1114" s="137"/>
    </row>
    <row r="1115" spans="1:3" s="105" customFormat="1">
      <c r="A1115" s="140" t="s">
        <v>2260</v>
      </c>
      <c r="B1115" s="141" t="s">
        <v>2261</v>
      </c>
      <c r="C1115" s="137"/>
    </row>
    <row r="1116" spans="1:3" s="105" customFormat="1">
      <c r="A1116" s="140" t="s">
        <v>2262</v>
      </c>
      <c r="B1116" s="141" t="s">
        <v>2263</v>
      </c>
      <c r="C1116" s="137"/>
    </row>
    <row r="1117" spans="1:3" s="105" customFormat="1">
      <c r="A1117" s="140" t="s">
        <v>2264</v>
      </c>
      <c r="B1117" s="141" t="s">
        <v>2265</v>
      </c>
      <c r="C1117" s="137"/>
    </row>
    <row r="1118" spans="1:3" s="105" customFormat="1">
      <c r="A1118" s="140" t="s">
        <v>2266</v>
      </c>
      <c r="B1118" s="141" t="s">
        <v>2267</v>
      </c>
      <c r="C1118" s="137"/>
    </row>
    <row r="1119" spans="1:3" s="105" customFormat="1">
      <c r="A1119" s="140" t="s">
        <v>2268</v>
      </c>
      <c r="B1119" s="141" t="s">
        <v>2269</v>
      </c>
      <c r="C1119" s="137"/>
    </row>
    <row r="1120" spans="1:3" s="105" customFormat="1">
      <c r="A1120" s="140" t="s">
        <v>2270</v>
      </c>
      <c r="B1120" s="141" t="s">
        <v>2271</v>
      </c>
      <c r="C1120" s="137"/>
    </row>
    <row r="1121" spans="1:3" s="105" customFormat="1">
      <c r="A1121" s="140" t="s">
        <v>2272</v>
      </c>
      <c r="B1121" s="141" t="s">
        <v>2273</v>
      </c>
      <c r="C1121" s="137"/>
    </row>
    <row r="1122" spans="1:3" s="105" customFormat="1">
      <c r="A1122" s="140" t="s">
        <v>2274</v>
      </c>
      <c r="B1122" s="141" t="s">
        <v>2275</v>
      </c>
      <c r="C1122" s="137"/>
    </row>
    <row r="1123" spans="1:3" s="105" customFormat="1">
      <c r="A1123" s="140" t="s">
        <v>2276</v>
      </c>
      <c r="B1123" s="141" t="s">
        <v>2277</v>
      </c>
      <c r="C1123" s="137"/>
    </row>
    <row r="1124" spans="1:3" s="105" customFormat="1">
      <c r="A1124" s="140" t="s">
        <v>2278</v>
      </c>
      <c r="B1124" s="141" t="s">
        <v>2279</v>
      </c>
      <c r="C1124" s="137"/>
    </row>
    <row r="1125" spans="1:3" s="105" customFormat="1">
      <c r="A1125" s="140" t="s">
        <v>2280</v>
      </c>
      <c r="B1125" s="141" t="s">
        <v>2281</v>
      </c>
      <c r="C1125" s="137"/>
    </row>
    <row r="1126" spans="1:3" s="105" customFormat="1">
      <c r="A1126" s="140" t="s">
        <v>2282</v>
      </c>
      <c r="B1126" s="141" t="s">
        <v>2283</v>
      </c>
      <c r="C1126" s="137"/>
    </row>
    <row r="1127" spans="1:3" s="105" customFormat="1">
      <c r="A1127" s="140" t="s">
        <v>2284</v>
      </c>
      <c r="B1127" s="141" t="s">
        <v>2285</v>
      </c>
      <c r="C1127" s="137"/>
    </row>
    <row r="1128" spans="1:3" s="105" customFormat="1">
      <c r="A1128" s="140" t="s">
        <v>2286</v>
      </c>
      <c r="B1128" s="141" t="s">
        <v>757</v>
      </c>
      <c r="C1128" s="137"/>
    </row>
    <row r="1129" spans="1:3" s="105" customFormat="1">
      <c r="A1129" s="140" t="s">
        <v>2287</v>
      </c>
      <c r="B1129" s="141" t="s">
        <v>2288</v>
      </c>
      <c r="C1129" s="137"/>
    </row>
    <row r="1130" spans="1:3" s="105" customFormat="1">
      <c r="A1130" s="140" t="s">
        <v>2289</v>
      </c>
      <c r="B1130" s="141" t="s">
        <v>2290</v>
      </c>
      <c r="C1130" s="137"/>
    </row>
    <row r="1131" spans="1:3" s="105" customFormat="1">
      <c r="A1131" s="140" t="s">
        <v>2291</v>
      </c>
      <c r="B1131" s="141" t="s">
        <v>1107</v>
      </c>
      <c r="C1131" s="137"/>
    </row>
    <row r="1132" spans="1:3" s="105" customFormat="1">
      <c r="A1132" s="140" t="s">
        <v>2292</v>
      </c>
      <c r="B1132" s="141" t="s">
        <v>2293</v>
      </c>
      <c r="C1132" s="137"/>
    </row>
    <row r="1133" spans="1:3" s="105" customFormat="1">
      <c r="A1133" s="140" t="s">
        <v>2294</v>
      </c>
      <c r="B1133" s="141" t="s">
        <v>2295</v>
      </c>
      <c r="C1133" s="137"/>
    </row>
    <row r="1134" spans="1:3" s="105" customFormat="1">
      <c r="A1134" s="140" t="s">
        <v>2296</v>
      </c>
      <c r="B1134" s="141" t="s">
        <v>2297</v>
      </c>
      <c r="C1134" s="137"/>
    </row>
    <row r="1135" spans="1:3" s="105" customFormat="1">
      <c r="A1135" s="140" t="s">
        <v>2298</v>
      </c>
      <c r="B1135" s="141" t="s">
        <v>2299</v>
      </c>
      <c r="C1135" s="137"/>
    </row>
    <row r="1136" spans="1:3" s="105" customFormat="1">
      <c r="A1136" s="140" t="s">
        <v>2300</v>
      </c>
      <c r="B1136" s="141" t="s">
        <v>2301</v>
      </c>
      <c r="C1136" s="137"/>
    </row>
    <row r="1137" spans="1:3" s="105" customFormat="1">
      <c r="A1137" s="140" t="s">
        <v>2302</v>
      </c>
      <c r="B1137" s="141" t="s">
        <v>2303</v>
      </c>
      <c r="C1137" s="137"/>
    </row>
    <row r="1138" spans="1:3" s="105" customFormat="1">
      <c r="A1138" s="140" t="s">
        <v>2304</v>
      </c>
      <c r="B1138" s="141" t="s">
        <v>2305</v>
      </c>
      <c r="C1138" s="137"/>
    </row>
    <row r="1139" spans="1:3" s="105" customFormat="1">
      <c r="A1139" s="140" t="s">
        <v>2306</v>
      </c>
      <c r="B1139" s="141" t="s">
        <v>2307</v>
      </c>
      <c r="C1139" s="137"/>
    </row>
    <row r="1140" spans="1:3" s="105" customFormat="1">
      <c r="A1140" s="140" t="s">
        <v>2308</v>
      </c>
      <c r="B1140" s="141" t="s">
        <v>2309</v>
      </c>
      <c r="C1140" s="137"/>
    </row>
    <row r="1141" spans="1:3" s="105" customFormat="1">
      <c r="A1141" s="140" t="s">
        <v>2310</v>
      </c>
      <c r="B1141" s="141" t="s">
        <v>2311</v>
      </c>
      <c r="C1141" s="137"/>
    </row>
    <row r="1142" spans="1:3" s="105" customFormat="1">
      <c r="A1142" s="140" t="s">
        <v>2312</v>
      </c>
      <c r="B1142" s="141" t="s">
        <v>2313</v>
      </c>
      <c r="C1142" s="137"/>
    </row>
    <row r="1143" spans="1:3" s="105" customFormat="1">
      <c r="A1143" s="140" t="s">
        <v>2314</v>
      </c>
      <c r="B1143" s="141" t="s">
        <v>2315</v>
      </c>
      <c r="C1143" s="137"/>
    </row>
    <row r="1144" spans="1:3" s="105" customFormat="1">
      <c r="A1144" s="140" t="s">
        <v>2316</v>
      </c>
      <c r="B1144" s="141" t="s">
        <v>2317</v>
      </c>
      <c r="C1144" s="137"/>
    </row>
    <row r="1145" spans="1:3" s="105" customFormat="1">
      <c r="A1145" s="140" t="s">
        <v>2318</v>
      </c>
      <c r="B1145" s="141" t="s">
        <v>2319</v>
      </c>
      <c r="C1145" s="137"/>
    </row>
    <row r="1146" spans="1:3" s="105" customFormat="1">
      <c r="A1146" s="140" t="s">
        <v>2320</v>
      </c>
      <c r="B1146" s="141" t="s">
        <v>2321</v>
      </c>
      <c r="C1146" s="137"/>
    </row>
    <row r="1147" spans="1:3" s="105" customFormat="1">
      <c r="A1147" s="140" t="s">
        <v>2322</v>
      </c>
      <c r="B1147" s="141" t="s">
        <v>2323</v>
      </c>
      <c r="C1147" s="137"/>
    </row>
    <row r="1148" spans="1:3" s="105" customFormat="1">
      <c r="A1148" s="140" t="s">
        <v>2324</v>
      </c>
      <c r="B1148" s="141" t="s">
        <v>2325</v>
      </c>
      <c r="C1148" s="137"/>
    </row>
    <row r="1149" spans="1:3" s="105" customFormat="1">
      <c r="A1149" s="140" t="s">
        <v>2326</v>
      </c>
      <c r="B1149" s="141" t="s">
        <v>2327</v>
      </c>
      <c r="C1149" s="137"/>
    </row>
    <row r="1150" spans="1:3" s="105" customFormat="1">
      <c r="A1150" s="140" t="s">
        <v>2328</v>
      </c>
      <c r="B1150" s="141" t="s">
        <v>2329</v>
      </c>
      <c r="C1150" s="137"/>
    </row>
    <row r="1151" spans="1:3" s="105" customFormat="1">
      <c r="A1151" s="140" t="s">
        <v>2330</v>
      </c>
      <c r="B1151" s="141" t="s">
        <v>2331</v>
      </c>
      <c r="C1151" s="137"/>
    </row>
    <row r="1152" spans="1:3" s="105" customFormat="1">
      <c r="A1152" s="140" t="s">
        <v>2332</v>
      </c>
      <c r="B1152" s="141" t="s">
        <v>2333</v>
      </c>
      <c r="C1152" s="137"/>
    </row>
    <row r="1153" spans="1:3" s="105" customFormat="1">
      <c r="A1153" s="140" t="s">
        <v>2334</v>
      </c>
      <c r="B1153" s="141" t="s">
        <v>2335</v>
      </c>
      <c r="C1153" s="137"/>
    </row>
    <row r="1154" spans="1:3" s="105" customFormat="1">
      <c r="A1154" s="140" t="s">
        <v>2336</v>
      </c>
      <c r="B1154" s="141" t="s">
        <v>2337</v>
      </c>
      <c r="C1154" s="137"/>
    </row>
    <row r="1155" spans="1:3" s="105" customFormat="1">
      <c r="A1155" s="140" t="s">
        <v>2338</v>
      </c>
      <c r="B1155" s="141" t="s">
        <v>2339</v>
      </c>
      <c r="C1155" s="137"/>
    </row>
    <row r="1156" spans="1:3" s="105" customFormat="1">
      <c r="A1156" s="140" t="s">
        <v>2340</v>
      </c>
      <c r="B1156" s="141" t="s">
        <v>2341</v>
      </c>
      <c r="C1156" s="137"/>
    </row>
    <row r="1157" spans="1:3" s="105" customFormat="1">
      <c r="A1157" s="140" t="s">
        <v>2342</v>
      </c>
      <c r="B1157" s="141" t="s">
        <v>2343</v>
      </c>
      <c r="C1157" s="137"/>
    </row>
    <row r="1158" spans="1:3" s="105" customFormat="1">
      <c r="A1158" s="140" t="s">
        <v>2344</v>
      </c>
      <c r="B1158" s="141" t="s">
        <v>2345</v>
      </c>
      <c r="C1158" s="137"/>
    </row>
    <row r="1159" spans="1:3" s="105" customFormat="1">
      <c r="A1159" s="140" t="s">
        <v>2346</v>
      </c>
      <c r="B1159" s="141" t="s">
        <v>2347</v>
      </c>
      <c r="C1159" s="137"/>
    </row>
    <row r="1160" spans="1:3" s="105" customFormat="1">
      <c r="A1160" s="140" t="s">
        <v>2348</v>
      </c>
      <c r="B1160" s="141" t="s">
        <v>2349</v>
      </c>
      <c r="C1160" s="137"/>
    </row>
    <row r="1161" spans="1:3" s="105" customFormat="1">
      <c r="A1161" s="140" t="s">
        <v>2350</v>
      </c>
      <c r="B1161" s="141" t="s">
        <v>2351</v>
      </c>
      <c r="C1161" s="137"/>
    </row>
    <row r="1162" spans="1:3" s="105" customFormat="1">
      <c r="A1162" s="140" t="s">
        <v>2352</v>
      </c>
      <c r="B1162" s="141" t="s">
        <v>2353</v>
      </c>
      <c r="C1162" s="137"/>
    </row>
    <row r="1163" spans="1:3" s="105" customFormat="1">
      <c r="A1163" s="140" t="s">
        <v>2354</v>
      </c>
      <c r="B1163" s="141" t="s">
        <v>2355</v>
      </c>
      <c r="C1163" s="137"/>
    </row>
    <row r="1164" spans="1:3" s="105" customFormat="1">
      <c r="A1164" s="140" t="s">
        <v>2356</v>
      </c>
      <c r="B1164" s="141" t="s">
        <v>2357</v>
      </c>
      <c r="C1164" s="137"/>
    </row>
    <row r="1165" spans="1:3" s="105" customFormat="1">
      <c r="A1165" s="140" t="s">
        <v>2358</v>
      </c>
      <c r="B1165" s="141" t="s">
        <v>2359</v>
      </c>
      <c r="C1165" s="137"/>
    </row>
    <row r="1166" spans="1:3" s="105" customFormat="1">
      <c r="A1166" s="140" t="s">
        <v>2360</v>
      </c>
      <c r="B1166" s="141" t="s">
        <v>2361</v>
      </c>
      <c r="C1166" s="137"/>
    </row>
    <row r="1167" spans="1:3" s="105" customFormat="1">
      <c r="A1167" s="140" t="s">
        <v>2362</v>
      </c>
      <c r="B1167" s="141" t="s">
        <v>2363</v>
      </c>
      <c r="C1167" s="137"/>
    </row>
    <row r="1168" spans="1:3" s="105" customFormat="1">
      <c r="A1168" s="140" t="s">
        <v>2364</v>
      </c>
      <c r="B1168" s="141" t="s">
        <v>2365</v>
      </c>
      <c r="C1168" s="137"/>
    </row>
    <row r="1169" spans="1:3" s="105" customFormat="1">
      <c r="A1169" s="140" t="s">
        <v>2366</v>
      </c>
      <c r="B1169" s="141" t="s">
        <v>2367</v>
      </c>
      <c r="C1169" s="137"/>
    </row>
    <row r="1170" spans="1:3" s="105" customFormat="1">
      <c r="A1170" s="140" t="s">
        <v>2368</v>
      </c>
      <c r="B1170" s="141" t="s">
        <v>2369</v>
      </c>
      <c r="C1170" s="137"/>
    </row>
    <row r="1171" spans="1:3" s="105" customFormat="1">
      <c r="A1171" s="140" t="s">
        <v>2370</v>
      </c>
      <c r="B1171" s="141" t="s">
        <v>2371</v>
      </c>
      <c r="C1171" s="137"/>
    </row>
    <row r="1172" spans="1:3" s="105" customFormat="1">
      <c r="A1172" s="140" t="s">
        <v>2372</v>
      </c>
      <c r="B1172" s="141" t="s">
        <v>2373</v>
      </c>
      <c r="C1172" s="137"/>
    </row>
    <row r="1173" spans="1:3" s="105" customFormat="1">
      <c r="A1173" s="140" t="s">
        <v>2374</v>
      </c>
      <c r="B1173" s="141" t="s">
        <v>2375</v>
      </c>
      <c r="C1173" s="137"/>
    </row>
    <row r="1174" spans="1:3" s="105" customFormat="1">
      <c r="A1174" s="140" t="s">
        <v>2376</v>
      </c>
      <c r="B1174" s="141" t="s">
        <v>2377</v>
      </c>
      <c r="C1174" s="137"/>
    </row>
    <row r="1175" spans="1:3" s="105" customFormat="1">
      <c r="A1175" s="140" t="s">
        <v>2378</v>
      </c>
      <c r="B1175" s="141" t="s">
        <v>2379</v>
      </c>
      <c r="C1175" s="137"/>
    </row>
    <row r="1176" spans="1:3" s="105" customFormat="1">
      <c r="A1176" s="140" t="s">
        <v>2380</v>
      </c>
      <c r="B1176" s="141" t="s">
        <v>2381</v>
      </c>
      <c r="C1176" s="137"/>
    </row>
    <row r="1177" spans="1:3" s="105" customFormat="1">
      <c r="A1177" s="140" t="s">
        <v>2382</v>
      </c>
      <c r="B1177" s="141" t="s">
        <v>2383</v>
      </c>
      <c r="C1177" s="137"/>
    </row>
    <row r="1178" spans="1:3" s="105" customFormat="1">
      <c r="A1178" s="140" t="s">
        <v>2384</v>
      </c>
      <c r="B1178" s="141" t="s">
        <v>2385</v>
      </c>
      <c r="C1178" s="137"/>
    </row>
    <row r="1179" spans="1:3" s="105" customFormat="1">
      <c r="A1179" s="140" t="s">
        <v>2386</v>
      </c>
      <c r="B1179" s="141" t="s">
        <v>2387</v>
      </c>
      <c r="C1179" s="137"/>
    </row>
    <row r="1180" spans="1:3" s="105" customFormat="1">
      <c r="A1180" s="140" t="s">
        <v>2388</v>
      </c>
      <c r="B1180" s="141" t="s">
        <v>2389</v>
      </c>
      <c r="C1180" s="137"/>
    </row>
    <row r="1181" spans="1:3" s="105" customFormat="1">
      <c r="A1181" s="140" t="s">
        <v>2390</v>
      </c>
      <c r="B1181" s="141" t="s">
        <v>2391</v>
      </c>
      <c r="C1181" s="137"/>
    </row>
    <row r="1182" spans="1:3" s="105" customFormat="1">
      <c r="A1182" s="140" t="s">
        <v>2392</v>
      </c>
      <c r="B1182" s="141" t="s">
        <v>2393</v>
      </c>
      <c r="C1182" s="137"/>
    </row>
    <row r="1183" spans="1:3" s="105" customFormat="1">
      <c r="A1183" s="140" t="s">
        <v>2394</v>
      </c>
      <c r="B1183" s="141" t="s">
        <v>2395</v>
      </c>
      <c r="C1183" s="137"/>
    </row>
    <row r="1184" spans="1:3" s="105" customFormat="1">
      <c r="A1184" s="140" t="s">
        <v>2396</v>
      </c>
      <c r="B1184" s="141" t="s">
        <v>2397</v>
      </c>
      <c r="C1184" s="137"/>
    </row>
    <row r="1185" spans="1:3" s="105" customFormat="1">
      <c r="A1185" s="140" t="s">
        <v>2398</v>
      </c>
      <c r="B1185" s="141" t="s">
        <v>2399</v>
      </c>
      <c r="C1185" s="137"/>
    </row>
    <row r="1186" spans="1:3" s="105" customFormat="1">
      <c r="A1186" s="140" t="s">
        <v>2400</v>
      </c>
      <c r="B1186" s="141" t="s">
        <v>2401</v>
      </c>
      <c r="C1186" s="137"/>
    </row>
    <row r="1187" spans="1:3" s="105" customFormat="1">
      <c r="A1187" s="140" t="s">
        <v>2402</v>
      </c>
      <c r="B1187" s="141" t="s">
        <v>2403</v>
      </c>
      <c r="C1187" s="137"/>
    </row>
    <row r="1188" spans="1:3" s="105" customFormat="1">
      <c r="A1188" s="140" t="s">
        <v>2404</v>
      </c>
      <c r="B1188" s="141" t="s">
        <v>2405</v>
      </c>
      <c r="C1188" s="137"/>
    </row>
    <row r="1189" spans="1:3" s="105" customFormat="1">
      <c r="A1189" s="140" t="s">
        <v>2406</v>
      </c>
      <c r="B1189" s="141" t="s">
        <v>2407</v>
      </c>
      <c r="C1189" s="137"/>
    </row>
    <row r="1190" spans="1:3" s="105" customFormat="1">
      <c r="A1190" s="140" t="s">
        <v>2408</v>
      </c>
      <c r="B1190" s="141" t="s">
        <v>2409</v>
      </c>
      <c r="C1190" s="137"/>
    </row>
    <row r="1191" spans="1:3" s="105" customFormat="1">
      <c r="A1191" s="140" t="s">
        <v>2410</v>
      </c>
      <c r="B1191" s="141" t="s">
        <v>2411</v>
      </c>
      <c r="C1191" s="137"/>
    </row>
    <row r="1192" spans="1:3" s="105" customFormat="1">
      <c r="A1192" s="140" t="s">
        <v>2412</v>
      </c>
      <c r="B1192" s="141" t="s">
        <v>2413</v>
      </c>
      <c r="C1192" s="137"/>
    </row>
    <row r="1193" spans="1:3" s="105" customFormat="1">
      <c r="A1193" s="140" t="s">
        <v>2414</v>
      </c>
      <c r="B1193" s="141" t="s">
        <v>2415</v>
      </c>
      <c r="C1193" s="137"/>
    </row>
    <row r="1194" spans="1:3" s="105" customFormat="1">
      <c r="A1194" s="140" t="s">
        <v>2416</v>
      </c>
      <c r="B1194" s="141" t="s">
        <v>2417</v>
      </c>
      <c r="C1194" s="137"/>
    </row>
    <row r="1195" spans="1:3" s="105" customFormat="1">
      <c r="A1195" s="140" t="s">
        <v>2418</v>
      </c>
      <c r="B1195" s="141" t="s">
        <v>2419</v>
      </c>
      <c r="C1195" s="137"/>
    </row>
    <row r="1196" spans="1:3" s="105" customFormat="1">
      <c r="A1196" s="140" t="s">
        <v>2420</v>
      </c>
      <c r="B1196" s="141" t="s">
        <v>2421</v>
      </c>
      <c r="C1196" s="137"/>
    </row>
    <row r="1197" spans="1:3" s="105" customFormat="1">
      <c r="A1197" s="140" t="s">
        <v>2422</v>
      </c>
      <c r="B1197" s="141" t="s">
        <v>2423</v>
      </c>
      <c r="C1197" s="137"/>
    </row>
    <row r="1198" spans="1:3" s="105" customFormat="1">
      <c r="A1198" s="140" t="s">
        <v>2424</v>
      </c>
      <c r="B1198" s="141" t="s">
        <v>2425</v>
      </c>
      <c r="C1198" s="137"/>
    </row>
    <row r="1199" spans="1:3" s="105" customFormat="1">
      <c r="A1199" s="140" t="s">
        <v>2426</v>
      </c>
      <c r="B1199" s="141" t="s">
        <v>2427</v>
      </c>
      <c r="C1199" s="137"/>
    </row>
    <row r="1200" spans="1:3" s="105" customFormat="1">
      <c r="A1200" s="140" t="s">
        <v>2428</v>
      </c>
      <c r="B1200" s="141" t="s">
        <v>2429</v>
      </c>
      <c r="C1200" s="137"/>
    </row>
    <row r="1201" spans="1:3" s="105" customFormat="1">
      <c r="A1201" s="140" t="s">
        <v>2430</v>
      </c>
      <c r="B1201" s="141" t="s">
        <v>2431</v>
      </c>
      <c r="C1201" s="137"/>
    </row>
    <row r="1202" spans="1:3" s="105" customFormat="1">
      <c r="A1202" s="140" t="s">
        <v>2432</v>
      </c>
      <c r="B1202" s="141" t="s">
        <v>2433</v>
      </c>
      <c r="C1202" s="137"/>
    </row>
    <row r="1203" spans="1:3" s="105" customFormat="1">
      <c r="A1203" s="140" t="s">
        <v>2434</v>
      </c>
      <c r="B1203" s="141" t="s">
        <v>2435</v>
      </c>
      <c r="C1203" s="137"/>
    </row>
    <row r="1204" spans="1:3" s="105" customFormat="1">
      <c r="A1204" s="140" t="s">
        <v>2436</v>
      </c>
      <c r="B1204" s="141" t="s">
        <v>2437</v>
      </c>
      <c r="C1204" s="137"/>
    </row>
    <row r="1205" spans="1:3" s="105" customFormat="1">
      <c r="A1205" s="140" t="s">
        <v>2438</v>
      </c>
      <c r="B1205" s="141" t="s">
        <v>2439</v>
      </c>
      <c r="C1205" s="137"/>
    </row>
    <row r="1206" spans="1:3" s="105" customFormat="1">
      <c r="A1206" s="140" t="s">
        <v>2440</v>
      </c>
      <c r="B1206" s="141" t="s">
        <v>2441</v>
      </c>
      <c r="C1206" s="137"/>
    </row>
    <row r="1207" spans="1:3" s="105" customFormat="1">
      <c r="A1207" s="140" t="s">
        <v>2442</v>
      </c>
      <c r="B1207" s="141" t="s">
        <v>2443</v>
      </c>
      <c r="C1207" s="137"/>
    </row>
    <row r="1208" spans="1:3" s="105" customFormat="1">
      <c r="A1208" s="140" t="s">
        <v>2444</v>
      </c>
      <c r="B1208" s="141" t="s">
        <v>2445</v>
      </c>
      <c r="C1208" s="137"/>
    </row>
    <row r="1209" spans="1:3" s="105" customFormat="1">
      <c r="A1209" s="140" t="s">
        <v>2446</v>
      </c>
      <c r="B1209" s="141" t="s">
        <v>2447</v>
      </c>
      <c r="C1209" s="137"/>
    </row>
    <row r="1210" spans="1:3" s="105" customFormat="1">
      <c r="A1210" s="140" t="s">
        <v>2448</v>
      </c>
      <c r="B1210" s="141" t="s">
        <v>2449</v>
      </c>
      <c r="C1210" s="137"/>
    </row>
    <row r="1211" spans="1:3" s="105" customFormat="1">
      <c r="A1211" s="140" t="s">
        <v>2450</v>
      </c>
      <c r="B1211" s="141" t="s">
        <v>2451</v>
      </c>
      <c r="C1211" s="137"/>
    </row>
    <row r="1212" spans="1:3" s="105" customFormat="1">
      <c r="A1212" s="140" t="s">
        <v>2452</v>
      </c>
      <c r="B1212" s="141" t="s">
        <v>2453</v>
      </c>
      <c r="C1212" s="137"/>
    </row>
    <row r="1213" spans="1:3" s="105" customFormat="1">
      <c r="A1213" s="140" t="s">
        <v>2454</v>
      </c>
      <c r="B1213" s="141" t="s">
        <v>2455</v>
      </c>
      <c r="C1213" s="137"/>
    </row>
    <row r="1214" spans="1:3" s="105" customFormat="1">
      <c r="A1214" s="140" t="s">
        <v>2456</v>
      </c>
      <c r="B1214" s="141" t="s">
        <v>2457</v>
      </c>
      <c r="C1214" s="137"/>
    </row>
    <row r="1215" spans="1:3" s="105" customFormat="1">
      <c r="A1215" s="140" t="s">
        <v>2458</v>
      </c>
      <c r="B1215" s="141" t="s">
        <v>2459</v>
      </c>
      <c r="C1215" s="137"/>
    </row>
    <row r="1216" spans="1:3" s="105" customFormat="1">
      <c r="A1216" s="140" t="s">
        <v>2460</v>
      </c>
      <c r="B1216" s="141" t="s">
        <v>2461</v>
      </c>
      <c r="C1216" s="137"/>
    </row>
    <row r="1217" spans="1:3" s="105" customFormat="1">
      <c r="A1217" s="140" t="s">
        <v>2462</v>
      </c>
      <c r="B1217" s="141" t="s">
        <v>2463</v>
      </c>
      <c r="C1217" s="137"/>
    </row>
    <row r="1218" spans="1:3" s="105" customFormat="1">
      <c r="A1218" s="140" t="s">
        <v>2464</v>
      </c>
      <c r="B1218" s="141" t="s">
        <v>2465</v>
      </c>
      <c r="C1218" s="137"/>
    </row>
    <row r="1219" spans="1:3" s="105" customFormat="1">
      <c r="A1219" s="140" t="s">
        <v>2466</v>
      </c>
      <c r="B1219" s="141" t="s">
        <v>2467</v>
      </c>
      <c r="C1219" s="137"/>
    </row>
    <row r="1220" spans="1:3" s="105" customFormat="1">
      <c r="A1220" s="140" t="s">
        <v>2468</v>
      </c>
      <c r="B1220" s="141" t="s">
        <v>2469</v>
      </c>
      <c r="C1220" s="137"/>
    </row>
    <row r="1221" spans="1:3" s="105" customFormat="1">
      <c r="A1221" s="140" t="s">
        <v>2470</v>
      </c>
      <c r="B1221" s="141" t="s">
        <v>2471</v>
      </c>
      <c r="C1221" s="137"/>
    </row>
    <row r="1222" spans="1:3" s="105" customFormat="1">
      <c r="A1222" s="140" t="s">
        <v>2472</v>
      </c>
      <c r="B1222" s="141" t="s">
        <v>2473</v>
      </c>
      <c r="C1222" s="137"/>
    </row>
    <row r="1223" spans="1:3" s="105" customFormat="1">
      <c r="A1223" s="140" t="s">
        <v>2474</v>
      </c>
      <c r="B1223" s="141" t="s">
        <v>2475</v>
      </c>
      <c r="C1223" s="137"/>
    </row>
    <row r="1224" spans="1:3" s="105" customFormat="1">
      <c r="A1224" s="140" t="s">
        <v>2476</v>
      </c>
      <c r="B1224" s="141" t="s">
        <v>2477</v>
      </c>
      <c r="C1224" s="137"/>
    </row>
    <row r="1225" spans="1:3" s="105" customFormat="1">
      <c r="A1225" s="140" t="s">
        <v>2478</v>
      </c>
      <c r="B1225" s="141" t="s">
        <v>2479</v>
      </c>
      <c r="C1225" s="137"/>
    </row>
    <row r="1226" spans="1:3" s="105" customFormat="1">
      <c r="A1226" s="140" t="s">
        <v>2480</v>
      </c>
      <c r="B1226" s="141" t="s">
        <v>2481</v>
      </c>
      <c r="C1226" s="137"/>
    </row>
    <row r="1227" spans="1:3" s="105" customFormat="1">
      <c r="A1227" s="140" t="s">
        <v>2482</v>
      </c>
      <c r="B1227" s="141" t="s">
        <v>2483</v>
      </c>
      <c r="C1227" s="137"/>
    </row>
    <row r="1228" spans="1:3" s="105" customFormat="1">
      <c r="A1228" s="140" t="s">
        <v>2484</v>
      </c>
      <c r="B1228" s="141" t="s">
        <v>2485</v>
      </c>
      <c r="C1228" s="137"/>
    </row>
    <row r="1229" spans="1:3" s="105" customFormat="1">
      <c r="A1229" s="140" t="s">
        <v>2486</v>
      </c>
      <c r="B1229" s="141" t="s">
        <v>2487</v>
      </c>
      <c r="C1229" s="137"/>
    </row>
    <row r="1230" spans="1:3" s="105" customFormat="1">
      <c r="A1230" s="140" t="s">
        <v>2488</v>
      </c>
      <c r="B1230" s="141" t="s">
        <v>2489</v>
      </c>
      <c r="C1230" s="137"/>
    </row>
    <row r="1231" spans="1:3" s="105" customFormat="1">
      <c r="A1231" s="140" t="s">
        <v>2490</v>
      </c>
      <c r="B1231" s="141" t="s">
        <v>2491</v>
      </c>
      <c r="C1231" s="137"/>
    </row>
    <row r="1232" spans="1:3" s="105" customFormat="1">
      <c r="A1232" s="140" t="s">
        <v>2492</v>
      </c>
      <c r="B1232" s="141" t="s">
        <v>2493</v>
      </c>
      <c r="C1232" s="137"/>
    </row>
    <row r="1233" spans="1:3" s="105" customFormat="1">
      <c r="A1233" s="140" t="s">
        <v>2494</v>
      </c>
      <c r="B1233" s="141" t="s">
        <v>2495</v>
      </c>
      <c r="C1233" s="137"/>
    </row>
    <row r="1234" spans="1:3" s="105" customFormat="1">
      <c r="A1234" s="140" t="s">
        <v>2496</v>
      </c>
      <c r="B1234" s="141" t="s">
        <v>2497</v>
      </c>
      <c r="C1234" s="137"/>
    </row>
    <row r="1235" spans="1:3" s="105" customFormat="1">
      <c r="A1235" s="140" t="s">
        <v>2498</v>
      </c>
      <c r="B1235" s="141" t="s">
        <v>2499</v>
      </c>
      <c r="C1235" s="137"/>
    </row>
    <row r="1236" spans="1:3" s="105" customFormat="1">
      <c r="A1236" s="140" t="s">
        <v>2500</v>
      </c>
      <c r="B1236" s="141" t="s">
        <v>2501</v>
      </c>
      <c r="C1236" s="137"/>
    </row>
    <row r="1237" spans="1:3" s="105" customFormat="1">
      <c r="A1237" s="140" t="s">
        <v>2502</v>
      </c>
      <c r="B1237" s="141" t="s">
        <v>2503</v>
      </c>
      <c r="C1237" s="137"/>
    </row>
    <row r="1238" spans="1:3" s="105" customFormat="1">
      <c r="A1238" s="140" t="s">
        <v>2504</v>
      </c>
      <c r="B1238" s="141" t="s">
        <v>2505</v>
      </c>
      <c r="C1238" s="137"/>
    </row>
    <row r="1239" spans="1:3" s="105" customFormat="1">
      <c r="A1239" s="140" t="s">
        <v>2506</v>
      </c>
      <c r="B1239" s="141" t="s">
        <v>2507</v>
      </c>
      <c r="C1239" s="137"/>
    </row>
    <row r="1240" spans="1:3" s="105" customFormat="1">
      <c r="A1240" s="140" t="s">
        <v>2508</v>
      </c>
      <c r="B1240" s="141" t="s">
        <v>2509</v>
      </c>
      <c r="C1240" s="137"/>
    </row>
    <row r="1241" spans="1:3" s="105" customFormat="1">
      <c r="A1241" s="140" t="s">
        <v>2510</v>
      </c>
      <c r="B1241" s="141" t="s">
        <v>2511</v>
      </c>
      <c r="C1241" s="137"/>
    </row>
    <row r="1242" spans="1:3" s="105" customFormat="1">
      <c r="A1242" s="140" t="s">
        <v>2512</v>
      </c>
      <c r="B1242" s="141" t="s">
        <v>2513</v>
      </c>
      <c r="C1242" s="137"/>
    </row>
    <row r="1243" spans="1:3" s="105" customFormat="1">
      <c r="A1243" s="140" t="s">
        <v>2514</v>
      </c>
      <c r="B1243" s="141" t="s">
        <v>2515</v>
      </c>
      <c r="C1243" s="137"/>
    </row>
    <row r="1244" spans="1:3" s="105" customFormat="1">
      <c r="A1244" s="140" t="s">
        <v>2516</v>
      </c>
      <c r="B1244" s="141" t="s">
        <v>2517</v>
      </c>
      <c r="C1244" s="137"/>
    </row>
    <row r="1245" spans="1:3" s="105" customFormat="1">
      <c r="A1245" s="140" t="s">
        <v>2518</v>
      </c>
      <c r="B1245" s="141" t="s">
        <v>2519</v>
      </c>
      <c r="C1245" s="137"/>
    </row>
    <row r="1246" spans="1:3" s="105" customFormat="1">
      <c r="A1246" s="140" t="s">
        <v>2520</v>
      </c>
      <c r="B1246" s="141" t="s">
        <v>2521</v>
      </c>
      <c r="C1246" s="137"/>
    </row>
    <row r="1247" spans="1:3" s="105" customFormat="1">
      <c r="A1247" s="140" t="s">
        <v>2522</v>
      </c>
      <c r="B1247" s="141" t="s">
        <v>2523</v>
      </c>
      <c r="C1247" s="137"/>
    </row>
    <row r="1248" spans="1:3" s="105" customFormat="1">
      <c r="A1248" s="140" t="s">
        <v>2524</v>
      </c>
      <c r="B1248" s="141" t="s">
        <v>2525</v>
      </c>
      <c r="C1248" s="137"/>
    </row>
    <row r="1249" spans="1:3" s="105" customFormat="1">
      <c r="A1249" s="140" t="s">
        <v>2526</v>
      </c>
      <c r="B1249" s="141" t="s">
        <v>2527</v>
      </c>
      <c r="C1249" s="137"/>
    </row>
    <row r="1250" spans="1:3" s="105" customFormat="1">
      <c r="A1250" s="140" t="s">
        <v>2528</v>
      </c>
      <c r="B1250" s="141" t="s">
        <v>2529</v>
      </c>
      <c r="C1250" s="137"/>
    </row>
    <row r="1251" spans="1:3" s="105" customFormat="1">
      <c r="A1251" s="140" t="s">
        <v>2530</v>
      </c>
      <c r="B1251" s="141" t="s">
        <v>2531</v>
      </c>
      <c r="C1251" s="137"/>
    </row>
    <row r="1252" spans="1:3" s="105" customFormat="1">
      <c r="A1252" s="140" t="s">
        <v>2532</v>
      </c>
      <c r="B1252" s="141" t="s">
        <v>2533</v>
      </c>
      <c r="C1252" s="137"/>
    </row>
    <row r="1253" spans="1:3" s="105" customFormat="1">
      <c r="A1253" s="140" t="s">
        <v>2534</v>
      </c>
      <c r="B1253" s="141" t="s">
        <v>2535</v>
      </c>
      <c r="C1253" s="137"/>
    </row>
    <row r="1254" spans="1:3" s="105" customFormat="1">
      <c r="A1254" s="140" t="s">
        <v>2536</v>
      </c>
      <c r="B1254" s="141" t="s">
        <v>2537</v>
      </c>
      <c r="C1254" s="137"/>
    </row>
    <row r="1255" spans="1:3" s="105" customFormat="1">
      <c r="A1255" s="140" t="s">
        <v>2538</v>
      </c>
      <c r="B1255" s="141" t="s">
        <v>2539</v>
      </c>
      <c r="C1255" s="137"/>
    </row>
    <row r="1256" spans="1:3" s="105" customFormat="1">
      <c r="A1256" s="140" t="s">
        <v>2540</v>
      </c>
      <c r="B1256" s="141" t="s">
        <v>2541</v>
      </c>
      <c r="C1256" s="137"/>
    </row>
    <row r="1257" spans="1:3" s="105" customFormat="1">
      <c r="A1257" s="140" t="s">
        <v>2542</v>
      </c>
      <c r="B1257" s="141" t="s">
        <v>2543</v>
      </c>
      <c r="C1257" s="137"/>
    </row>
    <row r="1258" spans="1:3" s="105" customFormat="1">
      <c r="A1258" s="140" t="s">
        <v>2544</v>
      </c>
      <c r="B1258" s="141" t="s">
        <v>2545</v>
      </c>
      <c r="C1258" s="137"/>
    </row>
    <row r="1259" spans="1:3" s="105" customFormat="1">
      <c r="A1259" s="140" t="s">
        <v>2546</v>
      </c>
      <c r="B1259" s="141" t="s">
        <v>2547</v>
      </c>
      <c r="C1259" s="137"/>
    </row>
    <row r="1260" spans="1:3" s="105" customFormat="1">
      <c r="A1260" s="140" t="s">
        <v>2548</v>
      </c>
      <c r="B1260" s="141" t="s">
        <v>2549</v>
      </c>
      <c r="C1260" s="137"/>
    </row>
    <row r="1261" spans="1:3" s="105" customFormat="1">
      <c r="A1261" s="140" t="s">
        <v>2550</v>
      </c>
      <c r="B1261" s="141" t="s">
        <v>2551</v>
      </c>
      <c r="C1261" s="137"/>
    </row>
    <row r="1262" spans="1:3" s="105" customFormat="1">
      <c r="A1262" s="140" t="s">
        <v>2552</v>
      </c>
      <c r="B1262" s="141" t="s">
        <v>2553</v>
      </c>
      <c r="C1262" s="137"/>
    </row>
    <row r="1263" spans="1:3" s="105" customFormat="1">
      <c r="A1263" s="140" t="s">
        <v>2554</v>
      </c>
      <c r="B1263" s="141" t="s">
        <v>2555</v>
      </c>
      <c r="C1263" s="137"/>
    </row>
    <row r="1264" spans="1:3" s="105" customFormat="1">
      <c r="A1264" s="140" t="s">
        <v>2556</v>
      </c>
      <c r="B1264" s="141" t="s">
        <v>2557</v>
      </c>
      <c r="C1264" s="137"/>
    </row>
    <row r="1265" spans="1:3" s="105" customFormat="1">
      <c r="A1265" s="140" t="s">
        <v>2558</v>
      </c>
      <c r="B1265" s="141" t="s">
        <v>2559</v>
      </c>
      <c r="C1265" s="137"/>
    </row>
    <row r="1266" spans="1:3" s="105" customFormat="1">
      <c r="A1266" s="140" t="s">
        <v>2560</v>
      </c>
      <c r="B1266" s="141" t="s">
        <v>2561</v>
      </c>
      <c r="C1266" s="137"/>
    </row>
    <row r="1267" spans="1:3" s="105" customFormat="1">
      <c r="A1267" s="140" t="s">
        <v>2562</v>
      </c>
      <c r="B1267" s="141" t="s">
        <v>2563</v>
      </c>
      <c r="C1267" s="137"/>
    </row>
    <row r="1268" spans="1:3" s="105" customFormat="1">
      <c r="A1268" s="140" t="s">
        <v>2564</v>
      </c>
      <c r="B1268" s="141" t="s">
        <v>2565</v>
      </c>
      <c r="C1268" s="137"/>
    </row>
    <row r="1269" spans="1:3" s="105" customFormat="1">
      <c r="A1269" s="140" t="s">
        <v>2566</v>
      </c>
      <c r="B1269" s="141" t="s">
        <v>2485</v>
      </c>
      <c r="C1269" s="137"/>
    </row>
    <row r="1270" spans="1:3" s="105" customFormat="1">
      <c r="A1270" s="140" t="s">
        <v>2567</v>
      </c>
      <c r="B1270" s="141" t="s">
        <v>2568</v>
      </c>
      <c r="C1270" s="137"/>
    </row>
    <row r="1271" spans="1:3" s="105" customFormat="1">
      <c r="A1271" s="140" t="s">
        <v>2569</v>
      </c>
      <c r="B1271" s="141" t="s">
        <v>2570</v>
      </c>
      <c r="C1271" s="137"/>
    </row>
    <row r="1272" spans="1:3" s="105" customFormat="1">
      <c r="A1272" s="140" t="s">
        <v>2571</v>
      </c>
      <c r="B1272" s="141" t="s">
        <v>2572</v>
      </c>
      <c r="C1272" s="137"/>
    </row>
    <row r="1273" spans="1:3" s="105" customFormat="1">
      <c r="A1273" s="140" t="s">
        <v>2573</v>
      </c>
      <c r="B1273" s="141" t="s">
        <v>2574</v>
      </c>
      <c r="C1273" s="137"/>
    </row>
    <row r="1274" spans="1:3" s="105" customFormat="1">
      <c r="A1274" s="140" t="s">
        <v>2575</v>
      </c>
      <c r="B1274" s="141" t="s">
        <v>2576</v>
      </c>
      <c r="C1274" s="137"/>
    </row>
    <row r="1275" spans="1:3" s="105" customFormat="1">
      <c r="A1275" s="140" t="s">
        <v>2577</v>
      </c>
      <c r="B1275" s="141" t="s">
        <v>2578</v>
      </c>
      <c r="C1275" s="137"/>
    </row>
    <row r="1276" spans="1:3" s="105" customFormat="1">
      <c r="A1276" s="140" t="s">
        <v>2579</v>
      </c>
      <c r="B1276" s="141" t="s">
        <v>2580</v>
      </c>
      <c r="C1276" s="137"/>
    </row>
    <row r="1277" spans="1:3" s="105" customFormat="1">
      <c r="A1277" s="140" t="s">
        <v>2581</v>
      </c>
      <c r="B1277" s="141" t="s">
        <v>2582</v>
      </c>
      <c r="C1277" s="137"/>
    </row>
    <row r="1278" spans="1:3" s="105" customFormat="1">
      <c r="A1278" s="140" t="s">
        <v>2583</v>
      </c>
      <c r="B1278" s="141" t="s">
        <v>2584</v>
      </c>
      <c r="C1278" s="137"/>
    </row>
    <row r="1279" spans="1:3" s="105" customFormat="1">
      <c r="A1279" s="140" t="s">
        <v>2585</v>
      </c>
      <c r="B1279" s="141" t="s">
        <v>2586</v>
      </c>
      <c r="C1279" s="137"/>
    </row>
    <row r="1280" spans="1:3" s="105" customFormat="1">
      <c r="A1280" s="140" t="s">
        <v>2587</v>
      </c>
      <c r="B1280" s="141" t="s">
        <v>2588</v>
      </c>
      <c r="C1280" s="137"/>
    </row>
    <row r="1281" spans="1:3" s="105" customFormat="1">
      <c r="A1281" s="140" t="s">
        <v>2589</v>
      </c>
      <c r="B1281" s="141" t="s">
        <v>2590</v>
      </c>
      <c r="C1281" s="137"/>
    </row>
    <row r="1282" spans="1:3" s="105" customFormat="1">
      <c r="A1282" s="140" t="s">
        <v>2591</v>
      </c>
      <c r="B1282" s="141" t="s">
        <v>2592</v>
      </c>
      <c r="C1282" s="137"/>
    </row>
    <row r="1283" spans="1:3" s="105" customFormat="1">
      <c r="A1283" s="140" t="s">
        <v>2593</v>
      </c>
      <c r="B1283" s="141" t="s">
        <v>2594</v>
      </c>
      <c r="C1283" s="137"/>
    </row>
    <row r="1284" spans="1:3" s="105" customFormat="1">
      <c r="A1284" s="140" t="s">
        <v>2595</v>
      </c>
      <c r="B1284" s="141" t="s">
        <v>2596</v>
      </c>
      <c r="C1284" s="137"/>
    </row>
    <row r="1285" spans="1:3" s="105" customFormat="1">
      <c r="A1285" s="140" t="s">
        <v>2597</v>
      </c>
      <c r="B1285" s="141" t="s">
        <v>2598</v>
      </c>
      <c r="C1285" s="137"/>
    </row>
    <row r="1286" spans="1:3" s="105" customFormat="1">
      <c r="A1286" s="140" t="s">
        <v>2599</v>
      </c>
      <c r="B1286" s="141" t="s">
        <v>2600</v>
      </c>
      <c r="C1286" s="137"/>
    </row>
    <row r="1287" spans="1:3" s="105" customFormat="1">
      <c r="A1287" s="140" t="s">
        <v>2601</v>
      </c>
      <c r="B1287" s="141" t="s">
        <v>2602</v>
      </c>
      <c r="C1287" s="137"/>
    </row>
    <row r="1288" spans="1:3" s="105" customFormat="1">
      <c r="A1288" s="140" t="s">
        <v>2603</v>
      </c>
      <c r="B1288" s="141" t="s">
        <v>2604</v>
      </c>
      <c r="C1288" s="137"/>
    </row>
    <row r="1289" spans="1:3" s="105" customFormat="1">
      <c r="A1289" s="140" t="s">
        <v>2605</v>
      </c>
      <c r="B1289" s="141" t="s">
        <v>2606</v>
      </c>
      <c r="C1289" s="137"/>
    </row>
    <row r="1290" spans="1:3" s="105" customFormat="1">
      <c r="A1290" s="140" t="s">
        <v>2607</v>
      </c>
      <c r="B1290" s="141" t="s">
        <v>2608</v>
      </c>
      <c r="C1290" s="137"/>
    </row>
    <row r="1291" spans="1:3" s="105" customFormat="1">
      <c r="A1291" s="140" t="s">
        <v>2609</v>
      </c>
      <c r="B1291" s="141" t="s">
        <v>2610</v>
      </c>
      <c r="C1291" s="137"/>
    </row>
    <row r="1292" spans="1:3" s="105" customFormat="1">
      <c r="A1292" s="140" t="s">
        <v>2611</v>
      </c>
      <c r="B1292" s="141" t="s">
        <v>2612</v>
      </c>
      <c r="C1292" s="137"/>
    </row>
    <row r="1293" spans="1:3" s="105" customFormat="1">
      <c r="A1293" s="140" t="s">
        <v>2613</v>
      </c>
      <c r="B1293" s="141" t="s">
        <v>2614</v>
      </c>
      <c r="C1293" s="137"/>
    </row>
    <row r="1294" spans="1:3" s="105" customFormat="1">
      <c r="A1294" s="140" t="s">
        <v>2615</v>
      </c>
      <c r="B1294" s="141" t="s">
        <v>773</v>
      </c>
      <c r="C1294" s="137"/>
    </row>
    <row r="1295" spans="1:3" s="105" customFormat="1">
      <c r="A1295" s="140" t="s">
        <v>2616</v>
      </c>
      <c r="B1295" s="141" t="s">
        <v>2617</v>
      </c>
      <c r="C1295" s="137"/>
    </row>
    <row r="1296" spans="1:3" s="105" customFormat="1">
      <c r="A1296" s="140" t="s">
        <v>2618</v>
      </c>
      <c r="B1296" s="141" t="s">
        <v>2619</v>
      </c>
      <c r="C1296" s="137"/>
    </row>
    <row r="1297" spans="1:3" s="105" customFormat="1">
      <c r="A1297" s="140" t="s">
        <v>2620</v>
      </c>
      <c r="B1297" s="141" t="s">
        <v>2621</v>
      </c>
      <c r="C1297" s="137"/>
    </row>
    <row r="1298" spans="1:3" s="105" customFormat="1">
      <c r="A1298" s="140" t="s">
        <v>2622</v>
      </c>
      <c r="B1298" s="141" t="s">
        <v>2623</v>
      </c>
      <c r="C1298" s="137"/>
    </row>
    <row r="1299" spans="1:3" s="105" customFormat="1">
      <c r="A1299" s="140" t="s">
        <v>2624</v>
      </c>
      <c r="B1299" s="141" t="s">
        <v>2625</v>
      </c>
      <c r="C1299" s="137"/>
    </row>
    <row r="1300" spans="1:3" s="105" customFormat="1">
      <c r="A1300" s="140" t="s">
        <v>2626</v>
      </c>
      <c r="B1300" s="141" t="s">
        <v>2627</v>
      </c>
      <c r="C1300" s="137"/>
    </row>
    <row r="1301" spans="1:3" s="105" customFormat="1">
      <c r="A1301" s="140" t="s">
        <v>2628</v>
      </c>
      <c r="B1301" s="141" t="s">
        <v>2629</v>
      </c>
      <c r="C1301" s="137"/>
    </row>
    <row r="1302" spans="1:3" s="105" customFormat="1">
      <c r="A1302" s="140" t="s">
        <v>2630</v>
      </c>
      <c r="B1302" s="141" t="s">
        <v>2631</v>
      </c>
      <c r="C1302" s="137"/>
    </row>
    <row r="1303" spans="1:3" s="105" customFormat="1">
      <c r="A1303" s="140" t="s">
        <v>2632</v>
      </c>
      <c r="B1303" s="141" t="s">
        <v>2633</v>
      </c>
      <c r="C1303" s="137"/>
    </row>
    <row r="1304" spans="1:3" s="105" customFormat="1">
      <c r="A1304" s="140" t="s">
        <v>2634</v>
      </c>
      <c r="B1304" s="141" t="s">
        <v>2635</v>
      </c>
      <c r="C1304" s="137"/>
    </row>
    <row r="1305" spans="1:3" s="105" customFormat="1">
      <c r="A1305" s="140" t="s">
        <v>2636</v>
      </c>
      <c r="B1305" s="141" t="s">
        <v>2637</v>
      </c>
      <c r="C1305" s="137"/>
    </row>
    <row r="1306" spans="1:3" s="105" customFormat="1">
      <c r="A1306" s="140" t="s">
        <v>2638</v>
      </c>
      <c r="B1306" s="141" t="s">
        <v>2639</v>
      </c>
      <c r="C1306" s="137"/>
    </row>
    <row r="1307" spans="1:3" s="105" customFormat="1">
      <c r="A1307" s="140" t="s">
        <v>2640</v>
      </c>
      <c r="B1307" s="141" t="s">
        <v>2641</v>
      </c>
      <c r="C1307" s="137"/>
    </row>
    <row r="1308" spans="1:3" s="105" customFormat="1">
      <c r="A1308" s="140" t="s">
        <v>2642</v>
      </c>
      <c r="B1308" s="141" t="s">
        <v>2643</v>
      </c>
      <c r="C1308" s="137"/>
    </row>
    <row r="1309" spans="1:3" s="105" customFormat="1">
      <c r="A1309" s="140" t="s">
        <v>2644</v>
      </c>
      <c r="B1309" s="141" t="s">
        <v>2645</v>
      </c>
      <c r="C1309" s="137"/>
    </row>
    <row r="1310" spans="1:3" s="105" customFormat="1">
      <c r="A1310" s="140" t="s">
        <v>2646</v>
      </c>
      <c r="B1310" s="141" t="s">
        <v>2647</v>
      </c>
      <c r="C1310" s="137"/>
    </row>
    <row r="1311" spans="1:3" s="105" customFormat="1">
      <c r="A1311" s="140" t="s">
        <v>2648</v>
      </c>
      <c r="B1311" s="141" t="s">
        <v>2649</v>
      </c>
      <c r="C1311" s="137"/>
    </row>
    <row r="1312" spans="1:3" s="105" customFormat="1">
      <c r="A1312" s="140" t="s">
        <v>2650</v>
      </c>
      <c r="B1312" s="141" t="s">
        <v>2651</v>
      </c>
      <c r="C1312" s="137"/>
    </row>
    <row r="1313" spans="1:3" s="105" customFormat="1">
      <c r="A1313" s="140" t="s">
        <v>2652</v>
      </c>
      <c r="B1313" s="141" t="s">
        <v>2653</v>
      </c>
      <c r="C1313" s="137"/>
    </row>
    <row r="1314" spans="1:3" s="105" customFormat="1">
      <c r="A1314" s="140" t="s">
        <v>2654</v>
      </c>
      <c r="B1314" s="141" t="s">
        <v>2655</v>
      </c>
      <c r="C1314" s="137"/>
    </row>
    <row r="1315" spans="1:3" s="105" customFormat="1">
      <c r="A1315" s="140" t="s">
        <v>2656</v>
      </c>
      <c r="B1315" s="141" t="s">
        <v>1893</v>
      </c>
      <c r="C1315" s="137"/>
    </row>
    <row r="1316" spans="1:3" s="105" customFormat="1">
      <c r="A1316" s="140" t="s">
        <v>2657</v>
      </c>
      <c r="B1316" s="141" t="s">
        <v>2658</v>
      </c>
      <c r="C1316" s="137"/>
    </row>
    <row r="1317" spans="1:3" s="105" customFormat="1">
      <c r="A1317" s="140" t="s">
        <v>2659</v>
      </c>
      <c r="B1317" s="141" t="s">
        <v>2660</v>
      </c>
      <c r="C1317" s="137"/>
    </row>
    <row r="1318" spans="1:3" s="105" customFormat="1">
      <c r="A1318" s="140" t="s">
        <v>2661</v>
      </c>
      <c r="B1318" s="141" t="s">
        <v>2662</v>
      </c>
      <c r="C1318" s="137"/>
    </row>
    <row r="1319" spans="1:3" s="105" customFormat="1">
      <c r="A1319" s="140" t="s">
        <v>2663</v>
      </c>
      <c r="B1319" s="141" t="s">
        <v>2664</v>
      </c>
      <c r="C1319" s="137"/>
    </row>
    <row r="1320" spans="1:3" s="105" customFormat="1">
      <c r="A1320" s="140" t="s">
        <v>2665</v>
      </c>
      <c r="B1320" s="141" t="s">
        <v>2666</v>
      </c>
      <c r="C1320" s="137"/>
    </row>
    <row r="1321" spans="1:3" s="105" customFormat="1">
      <c r="A1321" s="140" t="s">
        <v>2667</v>
      </c>
      <c r="B1321" s="141" t="s">
        <v>2668</v>
      </c>
      <c r="C1321" s="137"/>
    </row>
    <row r="1322" spans="1:3" s="105" customFormat="1">
      <c r="A1322" s="140" t="s">
        <v>2669</v>
      </c>
      <c r="B1322" s="141" t="s">
        <v>2670</v>
      </c>
      <c r="C1322" s="137"/>
    </row>
    <row r="1323" spans="1:3" s="105" customFormat="1">
      <c r="A1323" s="140" t="s">
        <v>2671</v>
      </c>
      <c r="B1323" s="141" t="s">
        <v>2672</v>
      </c>
      <c r="C1323" s="137"/>
    </row>
    <row r="1324" spans="1:3" s="105" customFormat="1">
      <c r="A1324" s="140" t="s">
        <v>2673</v>
      </c>
      <c r="B1324" s="141" t="s">
        <v>2674</v>
      </c>
      <c r="C1324" s="137"/>
    </row>
    <row r="1325" spans="1:3" s="105" customFormat="1">
      <c r="A1325" s="140" t="s">
        <v>2675</v>
      </c>
      <c r="B1325" s="141" t="s">
        <v>2676</v>
      </c>
      <c r="C1325" s="137"/>
    </row>
    <row r="1326" spans="1:3" s="105" customFormat="1">
      <c r="A1326" s="140" t="s">
        <v>2677</v>
      </c>
      <c r="B1326" s="141" t="s">
        <v>2678</v>
      </c>
      <c r="C1326" s="137"/>
    </row>
    <row r="1327" spans="1:3" s="105" customFormat="1">
      <c r="A1327" s="140" t="s">
        <v>2679</v>
      </c>
      <c r="B1327" s="141" t="s">
        <v>2680</v>
      </c>
      <c r="C1327" s="137"/>
    </row>
    <row r="1328" spans="1:3" s="105" customFormat="1">
      <c r="A1328" s="140" t="s">
        <v>2681</v>
      </c>
      <c r="B1328" s="141" t="s">
        <v>2682</v>
      </c>
      <c r="C1328" s="137"/>
    </row>
    <row r="1329" spans="1:3" s="105" customFormat="1">
      <c r="A1329" s="140" t="s">
        <v>2683</v>
      </c>
      <c r="B1329" s="141" t="s">
        <v>2684</v>
      </c>
      <c r="C1329" s="137"/>
    </row>
    <row r="1330" spans="1:3" s="105" customFormat="1">
      <c r="A1330" s="140" t="s">
        <v>2685</v>
      </c>
      <c r="B1330" s="141" t="s">
        <v>2686</v>
      </c>
      <c r="C1330" s="137"/>
    </row>
    <row r="1331" spans="1:3" s="105" customFormat="1">
      <c r="A1331" s="140" t="s">
        <v>2687</v>
      </c>
      <c r="B1331" s="141" t="s">
        <v>2688</v>
      </c>
      <c r="C1331" s="137"/>
    </row>
    <row r="1332" spans="1:3" s="105" customFormat="1">
      <c r="A1332" s="140" t="s">
        <v>2689</v>
      </c>
      <c r="B1332" s="141" t="s">
        <v>2690</v>
      </c>
      <c r="C1332" s="137"/>
    </row>
    <row r="1333" spans="1:3" s="105" customFormat="1">
      <c r="A1333" s="140" t="s">
        <v>2691</v>
      </c>
      <c r="B1333" s="141" t="s">
        <v>2692</v>
      </c>
      <c r="C1333" s="137"/>
    </row>
    <row r="1334" spans="1:3" s="105" customFormat="1">
      <c r="A1334" s="140" t="s">
        <v>2693</v>
      </c>
      <c r="B1334" s="141" t="s">
        <v>2694</v>
      </c>
      <c r="C1334" s="137"/>
    </row>
    <row r="1335" spans="1:3" s="105" customFormat="1">
      <c r="A1335" s="140" t="s">
        <v>2695</v>
      </c>
      <c r="B1335" s="141" t="s">
        <v>2696</v>
      </c>
      <c r="C1335" s="137"/>
    </row>
    <row r="1336" spans="1:3" s="105" customFormat="1">
      <c r="A1336" s="140" t="s">
        <v>2697</v>
      </c>
      <c r="B1336" s="141" t="s">
        <v>1739</v>
      </c>
      <c r="C1336" s="137"/>
    </row>
    <row r="1337" spans="1:3" s="105" customFormat="1">
      <c r="A1337" s="140" t="s">
        <v>2698</v>
      </c>
      <c r="B1337" s="141" t="s">
        <v>315</v>
      </c>
      <c r="C1337" s="137"/>
    </row>
    <row r="1338" spans="1:3" s="105" customFormat="1">
      <c r="A1338" s="140" t="s">
        <v>2699</v>
      </c>
      <c r="B1338" s="141" t="s">
        <v>2700</v>
      </c>
      <c r="C1338" s="137"/>
    </row>
    <row r="1339" spans="1:3" s="105" customFormat="1">
      <c r="A1339" s="140" t="s">
        <v>2701</v>
      </c>
      <c r="B1339" s="141" t="s">
        <v>2702</v>
      </c>
      <c r="C1339" s="137"/>
    </row>
    <row r="1340" spans="1:3" s="105" customFormat="1">
      <c r="A1340" s="140" t="s">
        <v>2703</v>
      </c>
      <c r="B1340" s="141" t="s">
        <v>2704</v>
      </c>
      <c r="C1340" s="137"/>
    </row>
    <row r="1341" spans="1:3" s="105" customFormat="1">
      <c r="A1341" s="140" t="s">
        <v>2705</v>
      </c>
      <c r="B1341" s="141" t="s">
        <v>2706</v>
      </c>
      <c r="C1341" s="137"/>
    </row>
    <row r="1342" spans="1:3" s="105" customFormat="1">
      <c r="A1342" s="140" t="s">
        <v>2707</v>
      </c>
      <c r="B1342" s="141" t="s">
        <v>2708</v>
      </c>
      <c r="C1342" s="137"/>
    </row>
    <row r="1343" spans="1:3" s="105" customFormat="1">
      <c r="A1343" s="140" t="s">
        <v>2709</v>
      </c>
      <c r="B1343" s="141" t="s">
        <v>2710</v>
      </c>
      <c r="C1343" s="137"/>
    </row>
    <row r="1344" spans="1:3" s="105" customFormat="1">
      <c r="A1344" s="140" t="s">
        <v>2711</v>
      </c>
      <c r="B1344" s="141" t="s">
        <v>2712</v>
      </c>
      <c r="C1344" s="137"/>
    </row>
    <row r="1345" spans="1:3" s="105" customFormat="1">
      <c r="A1345" s="140" t="s">
        <v>2713</v>
      </c>
      <c r="B1345" s="141" t="s">
        <v>2714</v>
      </c>
      <c r="C1345" s="137"/>
    </row>
    <row r="1346" spans="1:3" s="105" customFormat="1">
      <c r="A1346" s="140" t="s">
        <v>2715</v>
      </c>
      <c r="B1346" s="141" t="s">
        <v>2716</v>
      </c>
      <c r="C1346" s="137"/>
    </row>
    <row r="1347" spans="1:3" s="105" customFormat="1">
      <c r="A1347" s="140" t="s">
        <v>2717</v>
      </c>
      <c r="B1347" s="141" t="s">
        <v>2718</v>
      </c>
      <c r="C1347" s="137"/>
    </row>
    <row r="1348" spans="1:3" s="105" customFormat="1">
      <c r="A1348" s="140" t="s">
        <v>2719</v>
      </c>
      <c r="B1348" s="141" t="s">
        <v>2720</v>
      </c>
      <c r="C1348" s="137"/>
    </row>
    <row r="1349" spans="1:3" s="105" customFormat="1">
      <c r="A1349" s="140" t="s">
        <v>2721</v>
      </c>
      <c r="B1349" s="141" t="s">
        <v>2722</v>
      </c>
      <c r="C1349" s="137"/>
    </row>
    <row r="1350" spans="1:3" s="105" customFormat="1">
      <c r="A1350" s="140" t="e">
        <v>#VALUE!</v>
      </c>
      <c r="B1350" s="146" t="s">
        <v>3921</v>
      </c>
    </row>
    <row r="1351" spans="1:3" s="105" customFormat="1">
      <c r="A1351" s="140" t="s">
        <v>2723</v>
      </c>
      <c r="B1351" s="141" t="s">
        <v>2724</v>
      </c>
      <c r="C1351" s="137"/>
    </row>
    <row r="1352" spans="1:3" s="105" customFormat="1">
      <c r="A1352" s="140" t="s">
        <v>2725</v>
      </c>
      <c r="B1352" s="141" t="s">
        <v>2726</v>
      </c>
      <c r="C1352" s="137"/>
    </row>
    <row r="1353" spans="1:3" s="105" customFormat="1">
      <c r="A1353" s="140" t="s">
        <v>2727</v>
      </c>
      <c r="B1353" s="141" t="s">
        <v>2728</v>
      </c>
      <c r="C1353" s="137"/>
    </row>
    <row r="1354" spans="1:3" s="105" customFormat="1">
      <c r="A1354" s="140" t="s">
        <v>2729</v>
      </c>
      <c r="B1354" s="141" t="s">
        <v>2730</v>
      </c>
      <c r="C1354" s="137"/>
    </row>
    <row r="1355" spans="1:3" s="105" customFormat="1">
      <c r="A1355" s="140" t="s">
        <v>2731</v>
      </c>
      <c r="B1355" s="141" t="s">
        <v>2732</v>
      </c>
      <c r="C1355" s="137"/>
    </row>
    <row r="1356" spans="1:3" s="105" customFormat="1">
      <c r="A1356" s="140" t="s">
        <v>2733</v>
      </c>
      <c r="B1356" s="141" t="s">
        <v>2734</v>
      </c>
      <c r="C1356" s="137"/>
    </row>
    <row r="1357" spans="1:3" s="105" customFormat="1">
      <c r="A1357" s="140" t="s">
        <v>2735</v>
      </c>
      <c r="B1357" s="141" t="s">
        <v>2736</v>
      </c>
      <c r="C1357" s="137"/>
    </row>
    <row r="1358" spans="1:3" s="105" customFormat="1">
      <c r="A1358" s="140" t="s">
        <v>2737</v>
      </c>
      <c r="B1358" s="141" t="s">
        <v>2738</v>
      </c>
      <c r="C1358" s="137"/>
    </row>
    <row r="1359" spans="1:3" s="105" customFormat="1">
      <c r="A1359" s="140" t="s">
        <v>2739</v>
      </c>
      <c r="B1359" s="141" t="s">
        <v>2740</v>
      </c>
      <c r="C1359" s="137"/>
    </row>
    <row r="1360" spans="1:3" s="105" customFormat="1">
      <c r="A1360" s="140" t="s">
        <v>2741</v>
      </c>
      <c r="B1360" s="141" t="s">
        <v>2742</v>
      </c>
      <c r="C1360" s="137"/>
    </row>
    <row r="1361" spans="1:3" s="105" customFormat="1">
      <c r="A1361" s="140" t="s">
        <v>2743</v>
      </c>
      <c r="B1361" s="141" t="s">
        <v>2744</v>
      </c>
      <c r="C1361" s="137"/>
    </row>
    <row r="1362" spans="1:3" s="105" customFormat="1">
      <c r="A1362" s="140" t="s">
        <v>2745</v>
      </c>
      <c r="B1362" s="141" t="s">
        <v>2746</v>
      </c>
      <c r="C1362" s="137"/>
    </row>
    <row r="1363" spans="1:3" s="105" customFormat="1">
      <c r="A1363" s="140" t="s">
        <v>2747</v>
      </c>
      <c r="B1363" s="141" t="s">
        <v>2748</v>
      </c>
      <c r="C1363" s="137"/>
    </row>
    <row r="1364" spans="1:3" s="105" customFormat="1">
      <c r="A1364" s="140" t="s">
        <v>2749</v>
      </c>
      <c r="B1364" s="141" t="s">
        <v>2750</v>
      </c>
      <c r="C1364" s="137"/>
    </row>
    <row r="1365" spans="1:3" s="105" customFormat="1">
      <c r="A1365" s="140" t="s">
        <v>2751</v>
      </c>
      <c r="B1365" s="141" t="s">
        <v>495</v>
      </c>
      <c r="C1365" s="137"/>
    </row>
    <row r="1366" spans="1:3" s="105" customFormat="1">
      <c r="A1366" s="140" t="s">
        <v>2752</v>
      </c>
      <c r="B1366" s="141" t="s">
        <v>2753</v>
      </c>
      <c r="C1366" s="137"/>
    </row>
    <row r="1367" spans="1:3" s="105" customFormat="1">
      <c r="A1367" s="140" t="s">
        <v>2754</v>
      </c>
      <c r="B1367" s="141" t="s">
        <v>2755</v>
      </c>
      <c r="C1367" s="137"/>
    </row>
    <row r="1368" spans="1:3" s="105" customFormat="1">
      <c r="A1368" s="140" t="s">
        <v>2756</v>
      </c>
      <c r="B1368" s="141" t="s">
        <v>2339</v>
      </c>
      <c r="C1368" s="137"/>
    </row>
    <row r="1369" spans="1:3" s="105" customFormat="1">
      <c r="A1369" s="140" t="s">
        <v>2757</v>
      </c>
      <c r="B1369" s="141" t="s">
        <v>2758</v>
      </c>
      <c r="C1369" s="137"/>
    </row>
    <row r="1370" spans="1:3" s="105" customFormat="1">
      <c r="A1370" s="140" t="s">
        <v>2759</v>
      </c>
      <c r="B1370" s="141" t="s">
        <v>2760</v>
      </c>
      <c r="C1370" s="137"/>
    </row>
    <row r="1371" spans="1:3" s="105" customFormat="1">
      <c r="A1371" s="140" t="s">
        <v>2761</v>
      </c>
      <c r="B1371" s="141" t="s">
        <v>2762</v>
      </c>
      <c r="C1371" s="137"/>
    </row>
    <row r="1372" spans="1:3" s="105" customFormat="1">
      <c r="A1372" s="140" t="s">
        <v>2763</v>
      </c>
      <c r="B1372" s="141" t="s">
        <v>2764</v>
      </c>
      <c r="C1372" s="137"/>
    </row>
    <row r="1373" spans="1:3" s="105" customFormat="1">
      <c r="A1373" s="140" t="s">
        <v>2765</v>
      </c>
      <c r="B1373" s="141" t="s">
        <v>2766</v>
      </c>
      <c r="C1373" s="137"/>
    </row>
    <row r="1374" spans="1:3" s="105" customFormat="1">
      <c r="A1374" s="140" t="s">
        <v>2767</v>
      </c>
      <c r="B1374" s="141" t="s">
        <v>2768</v>
      </c>
      <c r="C1374" s="137"/>
    </row>
    <row r="1375" spans="1:3" s="105" customFormat="1">
      <c r="A1375" s="140" t="s">
        <v>2769</v>
      </c>
      <c r="B1375" s="141" t="s">
        <v>2770</v>
      </c>
      <c r="C1375" s="137"/>
    </row>
    <row r="1376" spans="1:3" s="105" customFormat="1">
      <c r="A1376" s="140" t="s">
        <v>2771</v>
      </c>
      <c r="B1376" s="141" t="s">
        <v>2772</v>
      </c>
      <c r="C1376" s="137"/>
    </row>
    <row r="1377" spans="1:3" s="105" customFormat="1">
      <c r="A1377" s="140" t="s">
        <v>2773</v>
      </c>
      <c r="B1377" s="141" t="s">
        <v>2774</v>
      </c>
      <c r="C1377" s="137"/>
    </row>
    <row r="1378" spans="1:3" s="105" customFormat="1">
      <c r="A1378" s="140" t="s">
        <v>2775</v>
      </c>
      <c r="B1378" s="141" t="s">
        <v>2776</v>
      </c>
      <c r="C1378" s="137"/>
    </row>
    <row r="1379" spans="1:3" s="105" customFormat="1">
      <c r="A1379" s="140" t="s">
        <v>2777</v>
      </c>
      <c r="B1379" s="141" t="s">
        <v>2778</v>
      </c>
      <c r="C1379" s="137"/>
    </row>
    <row r="1380" spans="1:3" s="105" customFormat="1">
      <c r="A1380" s="140" t="s">
        <v>2779</v>
      </c>
      <c r="B1380" s="141" t="s">
        <v>2780</v>
      </c>
      <c r="C1380" s="137"/>
    </row>
    <row r="1381" spans="1:3" s="105" customFormat="1">
      <c r="A1381" s="140" t="s">
        <v>2781</v>
      </c>
      <c r="B1381" s="141" t="s">
        <v>2782</v>
      </c>
      <c r="C1381" s="137"/>
    </row>
    <row r="1382" spans="1:3" s="105" customFormat="1">
      <c r="A1382" s="140" t="s">
        <v>2783</v>
      </c>
      <c r="B1382" s="141" t="s">
        <v>2784</v>
      </c>
      <c r="C1382" s="137"/>
    </row>
    <row r="1383" spans="1:3" s="105" customFormat="1">
      <c r="A1383" s="140" t="s">
        <v>2785</v>
      </c>
      <c r="B1383" s="141" t="s">
        <v>2786</v>
      </c>
      <c r="C1383" s="137"/>
    </row>
    <row r="1384" spans="1:3" s="105" customFormat="1">
      <c r="A1384" s="140" t="s">
        <v>2787</v>
      </c>
      <c r="B1384" s="141" t="s">
        <v>711</v>
      </c>
      <c r="C1384" s="137"/>
    </row>
    <row r="1385" spans="1:3" s="105" customFormat="1">
      <c r="A1385" s="140" t="s">
        <v>2788</v>
      </c>
      <c r="B1385" s="141" t="s">
        <v>2789</v>
      </c>
      <c r="C1385" s="137"/>
    </row>
    <row r="1386" spans="1:3" s="105" customFormat="1">
      <c r="A1386" s="140" t="s">
        <v>2790</v>
      </c>
      <c r="B1386" s="141" t="s">
        <v>2791</v>
      </c>
      <c r="C1386" s="137"/>
    </row>
    <row r="1387" spans="1:3" s="105" customFormat="1">
      <c r="A1387" s="140" t="s">
        <v>2792</v>
      </c>
      <c r="B1387" s="141" t="s">
        <v>2793</v>
      </c>
      <c r="C1387" s="137"/>
    </row>
    <row r="1388" spans="1:3" s="105" customFormat="1">
      <c r="A1388" s="140" t="s">
        <v>2794</v>
      </c>
      <c r="B1388" s="141" t="s">
        <v>2795</v>
      </c>
      <c r="C1388" s="137"/>
    </row>
    <row r="1389" spans="1:3" s="105" customFormat="1">
      <c r="A1389" s="140" t="s">
        <v>2796</v>
      </c>
      <c r="B1389" s="141" t="s">
        <v>2797</v>
      </c>
      <c r="C1389" s="137"/>
    </row>
    <row r="1390" spans="1:3" s="105" customFormat="1">
      <c r="A1390" s="140" t="s">
        <v>2798</v>
      </c>
      <c r="B1390" s="141" t="s">
        <v>2799</v>
      </c>
      <c r="C1390" s="137"/>
    </row>
    <row r="1391" spans="1:3" s="105" customFormat="1">
      <c r="A1391" s="140" t="s">
        <v>2800</v>
      </c>
      <c r="B1391" s="141" t="s">
        <v>2801</v>
      </c>
      <c r="C1391" s="137"/>
    </row>
    <row r="1392" spans="1:3" s="105" customFormat="1">
      <c r="A1392" s="140" t="s">
        <v>2802</v>
      </c>
      <c r="B1392" s="141" t="s">
        <v>2803</v>
      </c>
      <c r="C1392" s="137"/>
    </row>
    <row r="1393" spans="1:3" s="105" customFormat="1">
      <c r="A1393" s="140" t="s">
        <v>2804</v>
      </c>
      <c r="B1393" s="141" t="s">
        <v>2805</v>
      </c>
      <c r="C1393" s="137"/>
    </row>
    <row r="1394" spans="1:3" s="105" customFormat="1">
      <c r="A1394" s="140" t="s">
        <v>2806</v>
      </c>
      <c r="B1394" s="141" t="s">
        <v>2807</v>
      </c>
      <c r="C1394" s="137"/>
    </row>
    <row r="1395" spans="1:3" s="105" customFormat="1">
      <c r="A1395" s="140" t="s">
        <v>2808</v>
      </c>
      <c r="B1395" s="141" t="s">
        <v>2809</v>
      </c>
      <c r="C1395" s="137"/>
    </row>
    <row r="1396" spans="1:3" s="105" customFormat="1">
      <c r="A1396" s="140" t="s">
        <v>2810</v>
      </c>
      <c r="B1396" s="141" t="s">
        <v>2811</v>
      </c>
      <c r="C1396" s="137"/>
    </row>
    <row r="1397" spans="1:3" s="105" customFormat="1">
      <c r="A1397" s="140" t="s">
        <v>2812</v>
      </c>
      <c r="B1397" s="141" t="s">
        <v>2813</v>
      </c>
      <c r="C1397" s="137"/>
    </row>
    <row r="1398" spans="1:3" s="105" customFormat="1">
      <c r="A1398" s="140" t="s">
        <v>2814</v>
      </c>
      <c r="B1398" s="141" t="s">
        <v>2815</v>
      </c>
      <c r="C1398" s="137"/>
    </row>
    <row r="1399" spans="1:3" s="105" customFormat="1">
      <c r="A1399" s="140" t="s">
        <v>2816</v>
      </c>
      <c r="B1399" s="141" t="s">
        <v>2817</v>
      </c>
      <c r="C1399" s="137"/>
    </row>
    <row r="1400" spans="1:3" s="105" customFormat="1">
      <c r="A1400" s="140" t="s">
        <v>2818</v>
      </c>
      <c r="B1400" s="141" t="s">
        <v>2819</v>
      </c>
      <c r="C1400" s="137"/>
    </row>
    <row r="1401" spans="1:3" s="105" customFormat="1">
      <c r="A1401" s="140" t="s">
        <v>2820</v>
      </c>
      <c r="B1401" s="141" t="s">
        <v>2821</v>
      </c>
      <c r="C1401" s="137"/>
    </row>
    <row r="1402" spans="1:3" s="105" customFormat="1">
      <c r="A1402" s="140" t="s">
        <v>2822</v>
      </c>
      <c r="B1402" s="141" t="s">
        <v>2823</v>
      </c>
      <c r="C1402" s="137"/>
    </row>
    <row r="1403" spans="1:3" s="105" customFormat="1">
      <c r="A1403" s="140" t="s">
        <v>2824</v>
      </c>
      <c r="B1403" s="141" t="s">
        <v>2825</v>
      </c>
      <c r="C1403" s="137"/>
    </row>
    <row r="1404" spans="1:3" s="105" customFormat="1">
      <c r="A1404" s="140" t="s">
        <v>2826</v>
      </c>
      <c r="B1404" s="141" t="s">
        <v>2827</v>
      </c>
      <c r="C1404" s="137"/>
    </row>
    <row r="1405" spans="1:3" s="105" customFormat="1">
      <c r="A1405" s="140" t="s">
        <v>2828</v>
      </c>
      <c r="B1405" s="141" t="s">
        <v>2829</v>
      </c>
      <c r="C1405" s="137"/>
    </row>
    <row r="1406" spans="1:3" s="105" customFormat="1">
      <c r="A1406" s="140" t="s">
        <v>2830</v>
      </c>
      <c r="B1406" s="141" t="s">
        <v>2831</v>
      </c>
      <c r="C1406" s="137"/>
    </row>
    <row r="1407" spans="1:3" s="105" customFormat="1">
      <c r="A1407" s="140" t="s">
        <v>2832</v>
      </c>
      <c r="B1407" s="141" t="s">
        <v>2833</v>
      </c>
      <c r="C1407" s="137"/>
    </row>
    <row r="1408" spans="1:3" s="105" customFormat="1">
      <c r="A1408" s="140" t="s">
        <v>2834</v>
      </c>
      <c r="B1408" s="141" t="s">
        <v>2835</v>
      </c>
      <c r="C1408" s="137"/>
    </row>
    <row r="1409" spans="1:3" s="105" customFormat="1">
      <c r="A1409" s="140" t="s">
        <v>2836</v>
      </c>
      <c r="B1409" s="141" t="s">
        <v>2837</v>
      </c>
      <c r="C1409" s="137"/>
    </row>
    <row r="1410" spans="1:3" s="105" customFormat="1">
      <c r="A1410" s="140" t="s">
        <v>2838</v>
      </c>
      <c r="B1410" s="141" t="s">
        <v>2839</v>
      </c>
      <c r="C1410" s="137"/>
    </row>
    <row r="1411" spans="1:3" s="105" customFormat="1">
      <c r="A1411" s="140" t="s">
        <v>2840</v>
      </c>
      <c r="B1411" s="141" t="s">
        <v>2841</v>
      </c>
      <c r="C1411" s="137"/>
    </row>
    <row r="1412" spans="1:3" s="105" customFormat="1">
      <c r="A1412" s="140" t="s">
        <v>2842</v>
      </c>
      <c r="B1412" s="141" t="s">
        <v>2843</v>
      </c>
      <c r="C1412" s="137"/>
    </row>
    <row r="1413" spans="1:3" s="105" customFormat="1">
      <c r="A1413" s="140" t="s">
        <v>2844</v>
      </c>
      <c r="B1413" s="141" t="s">
        <v>2845</v>
      </c>
      <c r="C1413" s="137"/>
    </row>
    <row r="1414" spans="1:3" s="105" customFormat="1">
      <c r="A1414" s="140" t="s">
        <v>2846</v>
      </c>
      <c r="B1414" s="141" t="s">
        <v>2847</v>
      </c>
      <c r="C1414" s="137"/>
    </row>
    <row r="1415" spans="1:3" s="105" customFormat="1">
      <c r="A1415" s="140" t="s">
        <v>2848</v>
      </c>
      <c r="B1415" s="141" t="s">
        <v>2849</v>
      </c>
      <c r="C1415" s="137"/>
    </row>
    <row r="1416" spans="1:3" s="105" customFormat="1">
      <c r="A1416" s="140" t="s">
        <v>2850</v>
      </c>
      <c r="B1416" s="141" t="s">
        <v>2851</v>
      </c>
      <c r="C1416" s="137"/>
    </row>
    <row r="1417" spans="1:3" s="105" customFormat="1">
      <c r="A1417" s="140" t="s">
        <v>2852</v>
      </c>
      <c r="B1417" s="141" t="s">
        <v>2853</v>
      </c>
      <c r="C1417" s="137"/>
    </row>
    <row r="1418" spans="1:3" s="105" customFormat="1">
      <c r="A1418" s="140" t="s">
        <v>2854</v>
      </c>
      <c r="B1418" s="141" t="s">
        <v>2855</v>
      </c>
      <c r="C1418" s="137"/>
    </row>
    <row r="1419" spans="1:3" s="105" customFormat="1">
      <c r="A1419" s="140" t="s">
        <v>2856</v>
      </c>
      <c r="B1419" s="141" t="s">
        <v>2857</v>
      </c>
      <c r="C1419" s="137"/>
    </row>
    <row r="1420" spans="1:3" s="105" customFormat="1">
      <c r="A1420" s="140" t="s">
        <v>2858</v>
      </c>
      <c r="B1420" s="141" t="s">
        <v>2859</v>
      </c>
      <c r="C1420" s="137"/>
    </row>
    <row r="1421" spans="1:3" s="105" customFormat="1">
      <c r="A1421" s="140" t="s">
        <v>2860</v>
      </c>
      <c r="B1421" s="141" t="s">
        <v>2861</v>
      </c>
      <c r="C1421" s="137"/>
    </row>
    <row r="1422" spans="1:3" s="105" customFormat="1">
      <c r="A1422" s="140" t="s">
        <v>2862</v>
      </c>
      <c r="B1422" s="141" t="s">
        <v>2863</v>
      </c>
      <c r="C1422" s="137"/>
    </row>
    <row r="1423" spans="1:3" s="105" customFormat="1">
      <c r="A1423" s="140" t="s">
        <v>2864</v>
      </c>
      <c r="B1423" s="141" t="s">
        <v>2865</v>
      </c>
      <c r="C1423" s="137"/>
    </row>
    <row r="1424" spans="1:3" s="105" customFormat="1">
      <c r="A1424" s="140" t="s">
        <v>2866</v>
      </c>
      <c r="B1424" s="141" t="s">
        <v>2867</v>
      </c>
      <c r="C1424" s="137"/>
    </row>
    <row r="1425" spans="1:3" s="105" customFormat="1">
      <c r="A1425" s="140" t="s">
        <v>2868</v>
      </c>
      <c r="B1425" s="141" t="s">
        <v>2869</v>
      </c>
      <c r="C1425" s="137"/>
    </row>
    <row r="1426" spans="1:3" s="105" customFormat="1">
      <c r="A1426" s="140" t="s">
        <v>2870</v>
      </c>
      <c r="B1426" s="141" t="s">
        <v>2871</v>
      </c>
      <c r="C1426" s="137"/>
    </row>
    <row r="1427" spans="1:3" s="105" customFormat="1">
      <c r="A1427" s="140" t="s">
        <v>2872</v>
      </c>
      <c r="B1427" s="141" t="s">
        <v>2873</v>
      </c>
      <c r="C1427" s="137"/>
    </row>
    <row r="1428" spans="1:3" s="105" customFormat="1">
      <c r="A1428" s="140" t="s">
        <v>2874</v>
      </c>
      <c r="B1428" s="141" t="s">
        <v>1439</v>
      </c>
      <c r="C1428" s="137"/>
    </row>
    <row r="1429" spans="1:3" s="105" customFormat="1">
      <c r="A1429" s="140" t="s">
        <v>2875</v>
      </c>
      <c r="B1429" s="141" t="s">
        <v>2876</v>
      </c>
      <c r="C1429" s="137"/>
    </row>
    <row r="1430" spans="1:3" s="105" customFormat="1">
      <c r="A1430" s="140" t="s">
        <v>2877</v>
      </c>
      <c r="B1430" s="141" t="s">
        <v>2878</v>
      </c>
      <c r="C1430" s="137"/>
    </row>
    <row r="1431" spans="1:3" s="105" customFormat="1">
      <c r="A1431" s="140" t="s">
        <v>2879</v>
      </c>
      <c r="B1431" s="141" t="s">
        <v>2880</v>
      </c>
      <c r="C1431" s="137"/>
    </row>
    <row r="1432" spans="1:3" s="105" customFormat="1">
      <c r="A1432" s="140" t="s">
        <v>2881</v>
      </c>
      <c r="B1432" s="141" t="s">
        <v>2882</v>
      </c>
      <c r="C1432" s="137"/>
    </row>
    <row r="1433" spans="1:3" s="105" customFormat="1">
      <c r="A1433" s="140" t="s">
        <v>2883</v>
      </c>
      <c r="B1433" s="141" t="s">
        <v>2884</v>
      </c>
      <c r="C1433" s="137"/>
    </row>
    <row r="1434" spans="1:3" s="105" customFormat="1">
      <c r="A1434" s="140" t="s">
        <v>2885</v>
      </c>
      <c r="B1434" s="141" t="s">
        <v>2886</v>
      </c>
      <c r="C1434" s="137"/>
    </row>
    <row r="1435" spans="1:3" s="105" customFormat="1">
      <c r="A1435" s="140" t="s">
        <v>2887</v>
      </c>
      <c r="B1435" s="141" t="s">
        <v>2888</v>
      </c>
      <c r="C1435" s="137"/>
    </row>
    <row r="1436" spans="1:3" s="105" customFormat="1">
      <c r="A1436" s="140" t="s">
        <v>2889</v>
      </c>
      <c r="B1436" s="141" t="s">
        <v>2890</v>
      </c>
      <c r="C1436" s="137"/>
    </row>
    <row r="1437" spans="1:3" s="105" customFormat="1">
      <c r="A1437" s="140" t="s">
        <v>2891</v>
      </c>
      <c r="B1437" s="141" t="s">
        <v>2892</v>
      </c>
      <c r="C1437" s="137"/>
    </row>
    <row r="1438" spans="1:3" s="105" customFormat="1">
      <c r="A1438" s="140" t="s">
        <v>2893</v>
      </c>
      <c r="B1438" s="141" t="s">
        <v>2894</v>
      </c>
      <c r="C1438" s="137"/>
    </row>
    <row r="1439" spans="1:3" s="105" customFormat="1">
      <c r="A1439" s="140" t="s">
        <v>2895</v>
      </c>
      <c r="B1439" s="141" t="s">
        <v>2896</v>
      </c>
      <c r="C1439" s="137"/>
    </row>
    <row r="1440" spans="1:3" s="105" customFormat="1">
      <c r="A1440" s="140" t="s">
        <v>2897</v>
      </c>
      <c r="B1440" s="141" t="s">
        <v>2898</v>
      </c>
      <c r="C1440" s="137"/>
    </row>
    <row r="1441" spans="1:3" s="105" customFormat="1">
      <c r="A1441" s="140" t="s">
        <v>2899</v>
      </c>
      <c r="B1441" s="141" t="s">
        <v>2900</v>
      </c>
      <c r="C1441" s="137"/>
    </row>
    <row r="1442" spans="1:3" s="105" customFormat="1">
      <c r="A1442" s="140" t="s">
        <v>2901</v>
      </c>
      <c r="B1442" s="141" t="s">
        <v>2902</v>
      </c>
      <c r="C1442" s="137"/>
    </row>
    <row r="1443" spans="1:3" s="105" customFormat="1">
      <c r="A1443" s="140" t="s">
        <v>2903</v>
      </c>
      <c r="B1443" s="141" t="s">
        <v>2904</v>
      </c>
      <c r="C1443" s="137"/>
    </row>
    <row r="1444" spans="1:3" s="105" customFormat="1">
      <c r="A1444" s="140" t="s">
        <v>2905</v>
      </c>
      <c r="B1444" s="141" t="s">
        <v>2906</v>
      </c>
      <c r="C1444" s="137"/>
    </row>
    <row r="1445" spans="1:3" s="105" customFormat="1">
      <c r="A1445" s="140" t="s">
        <v>2907</v>
      </c>
      <c r="B1445" s="141" t="s">
        <v>2908</v>
      </c>
      <c r="C1445" s="137"/>
    </row>
    <row r="1446" spans="1:3" s="105" customFormat="1">
      <c r="A1446" s="140" t="s">
        <v>2909</v>
      </c>
      <c r="B1446" s="141" t="s">
        <v>2910</v>
      </c>
      <c r="C1446" s="137"/>
    </row>
    <row r="1447" spans="1:3" s="105" customFormat="1">
      <c r="A1447" s="140" t="s">
        <v>2911</v>
      </c>
      <c r="B1447" s="141" t="s">
        <v>2912</v>
      </c>
      <c r="C1447" s="137"/>
    </row>
    <row r="1448" spans="1:3" s="105" customFormat="1">
      <c r="A1448" s="140" t="s">
        <v>2913</v>
      </c>
      <c r="B1448" s="141" t="s">
        <v>2914</v>
      </c>
      <c r="C1448" s="137"/>
    </row>
    <row r="1449" spans="1:3" s="105" customFormat="1">
      <c r="A1449" s="140" t="s">
        <v>2915</v>
      </c>
      <c r="B1449" s="141" t="s">
        <v>2916</v>
      </c>
      <c r="C1449" s="137"/>
    </row>
    <row r="1450" spans="1:3" s="105" customFormat="1">
      <c r="A1450" s="140" t="s">
        <v>2917</v>
      </c>
      <c r="B1450" s="141" t="s">
        <v>2918</v>
      </c>
      <c r="C1450" s="137"/>
    </row>
    <row r="1451" spans="1:3" s="105" customFormat="1">
      <c r="A1451" s="140" t="s">
        <v>2919</v>
      </c>
      <c r="B1451" s="141" t="s">
        <v>2920</v>
      </c>
      <c r="C1451" s="137"/>
    </row>
    <row r="1452" spans="1:3" s="105" customFormat="1">
      <c r="A1452" s="140" t="s">
        <v>2921</v>
      </c>
      <c r="B1452" s="141" t="s">
        <v>2922</v>
      </c>
      <c r="C1452" s="137"/>
    </row>
    <row r="1453" spans="1:3" s="105" customFormat="1">
      <c r="A1453" s="140" t="s">
        <v>2923</v>
      </c>
      <c r="B1453" s="141" t="s">
        <v>2924</v>
      </c>
      <c r="C1453" s="137"/>
    </row>
    <row r="1454" spans="1:3" s="105" customFormat="1">
      <c r="A1454" s="140" t="s">
        <v>2925</v>
      </c>
      <c r="B1454" s="141" t="s">
        <v>2926</v>
      </c>
      <c r="C1454" s="137"/>
    </row>
    <row r="1455" spans="1:3" s="105" customFormat="1">
      <c r="A1455" s="140" t="s">
        <v>2927</v>
      </c>
      <c r="B1455" s="141" t="s">
        <v>2928</v>
      </c>
      <c r="C1455" s="137"/>
    </row>
    <row r="1456" spans="1:3" s="105" customFormat="1">
      <c r="A1456" s="140" t="s">
        <v>2929</v>
      </c>
      <c r="B1456" s="141" t="s">
        <v>2930</v>
      </c>
      <c r="C1456" s="137"/>
    </row>
    <row r="1457" spans="1:3" s="105" customFormat="1">
      <c r="A1457" s="140" t="s">
        <v>2931</v>
      </c>
      <c r="B1457" s="141" t="s">
        <v>2932</v>
      </c>
      <c r="C1457" s="137"/>
    </row>
    <row r="1458" spans="1:3" s="105" customFormat="1">
      <c r="A1458" s="140" t="s">
        <v>2933</v>
      </c>
      <c r="B1458" s="141" t="s">
        <v>2934</v>
      </c>
      <c r="C1458" s="137"/>
    </row>
    <row r="1459" spans="1:3" s="105" customFormat="1">
      <c r="A1459" s="140" t="s">
        <v>2935</v>
      </c>
      <c r="B1459" s="141" t="s">
        <v>2936</v>
      </c>
      <c r="C1459" s="137"/>
    </row>
    <row r="1460" spans="1:3" s="105" customFormat="1">
      <c r="A1460" s="140" t="s">
        <v>2937</v>
      </c>
      <c r="B1460" s="141" t="s">
        <v>2938</v>
      </c>
      <c r="C1460" s="137"/>
    </row>
    <row r="1461" spans="1:3" s="105" customFormat="1">
      <c r="A1461" s="140" t="s">
        <v>2939</v>
      </c>
      <c r="B1461" s="141" t="s">
        <v>2940</v>
      </c>
      <c r="C1461" s="137"/>
    </row>
    <row r="1462" spans="1:3" s="105" customFormat="1">
      <c r="A1462" s="140" t="s">
        <v>2941</v>
      </c>
      <c r="B1462" s="141" t="s">
        <v>2942</v>
      </c>
      <c r="C1462" s="137"/>
    </row>
    <row r="1463" spans="1:3" s="105" customFormat="1">
      <c r="A1463" s="140" t="s">
        <v>2943</v>
      </c>
      <c r="B1463" s="141" t="s">
        <v>2944</v>
      </c>
      <c r="C1463" s="137"/>
    </row>
    <row r="1464" spans="1:3" s="105" customFormat="1">
      <c r="A1464" s="140" t="s">
        <v>2945</v>
      </c>
      <c r="B1464" s="141" t="s">
        <v>2946</v>
      </c>
      <c r="C1464" s="137"/>
    </row>
    <row r="1465" spans="1:3" s="105" customFormat="1">
      <c r="A1465" s="140" t="s">
        <v>2947</v>
      </c>
      <c r="B1465" s="141" t="s">
        <v>2948</v>
      </c>
      <c r="C1465" s="137"/>
    </row>
    <row r="1466" spans="1:3" s="105" customFormat="1">
      <c r="A1466" s="140" t="s">
        <v>2949</v>
      </c>
      <c r="B1466" s="141" t="s">
        <v>2950</v>
      </c>
      <c r="C1466" s="137"/>
    </row>
    <row r="1467" spans="1:3" s="105" customFormat="1">
      <c r="A1467" s="140" t="s">
        <v>2951</v>
      </c>
      <c r="B1467" s="141" t="s">
        <v>2952</v>
      </c>
      <c r="C1467" s="137"/>
    </row>
    <row r="1468" spans="1:3" s="105" customFormat="1">
      <c r="A1468" s="140" t="s">
        <v>2953</v>
      </c>
      <c r="B1468" s="141" t="s">
        <v>2954</v>
      </c>
      <c r="C1468" s="137"/>
    </row>
    <row r="1469" spans="1:3" s="105" customFormat="1">
      <c r="A1469" s="140" t="s">
        <v>2955</v>
      </c>
      <c r="B1469" s="141" t="s">
        <v>2956</v>
      </c>
      <c r="C1469" s="137"/>
    </row>
    <row r="1470" spans="1:3" s="105" customFormat="1">
      <c r="A1470" s="140" t="s">
        <v>2957</v>
      </c>
      <c r="B1470" s="141" t="s">
        <v>2958</v>
      </c>
      <c r="C1470" s="137"/>
    </row>
    <row r="1471" spans="1:3" s="105" customFormat="1">
      <c r="A1471" s="140" t="s">
        <v>2959</v>
      </c>
      <c r="B1471" s="141" t="s">
        <v>2960</v>
      </c>
      <c r="C1471" s="137"/>
    </row>
    <row r="1472" spans="1:3" s="105" customFormat="1">
      <c r="A1472" s="140" t="s">
        <v>2961</v>
      </c>
      <c r="B1472" s="141" t="s">
        <v>2962</v>
      </c>
      <c r="C1472" s="137"/>
    </row>
    <row r="1473" spans="1:3" s="105" customFormat="1">
      <c r="A1473" s="140" t="s">
        <v>2963</v>
      </c>
      <c r="B1473" s="141" t="s">
        <v>2964</v>
      </c>
      <c r="C1473" s="137"/>
    </row>
    <row r="1474" spans="1:3" s="105" customFormat="1">
      <c r="A1474" s="140" t="s">
        <v>2965</v>
      </c>
      <c r="B1474" s="141" t="s">
        <v>2966</v>
      </c>
      <c r="C1474" s="137"/>
    </row>
    <row r="1475" spans="1:3" s="105" customFormat="1">
      <c r="A1475" s="140" t="s">
        <v>2967</v>
      </c>
      <c r="B1475" s="141" t="s">
        <v>2968</v>
      </c>
      <c r="C1475" s="137"/>
    </row>
    <row r="1476" spans="1:3" s="105" customFormat="1">
      <c r="A1476" s="140" t="s">
        <v>2969</v>
      </c>
      <c r="B1476" s="141" t="s">
        <v>2970</v>
      </c>
      <c r="C1476" s="137"/>
    </row>
    <row r="1477" spans="1:3" s="105" customFormat="1">
      <c r="A1477" s="140" t="s">
        <v>2971</v>
      </c>
      <c r="B1477" s="141" t="s">
        <v>2972</v>
      </c>
      <c r="C1477" s="137"/>
    </row>
    <row r="1478" spans="1:3" s="105" customFormat="1">
      <c r="A1478" s="140" t="s">
        <v>2973</v>
      </c>
      <c r="B1478" s="141" t="s">
        <v>2974</v>
      </c>
      <c r="C1478" s="137"/>
    </row>
    <row r="1479" spans="1:3" s="105" customFormat="1">
      <c r="A1479" s="140" t="s">
        <v>2975</v>
      </c>
      <c r="B1479" s="141" t="s">
        <v>2976</v>
      </c>
      <c r="C1479" s="137"/>
    </row>
    <row r="1480" spans="1:3" s="105" customFormat="1">
      <c r="A1480" s="140" t="s">
        <v>2977</v>
      </c>
      <c r="B1480" s="141" t="s">
        <v>2978</v>
      </c>
      <c r="C1480" s="137"/>
    </row>
    <row r="1481" spans="1:3" s="105" customFormat="1">
      <c r="A1481" s="140" t="s">
        <v>2979</v>
      </c>
      <c r="B1481" s="141" t="s">
        <v>2980</v>
      </c>
      <c r="C1481" s="137"/>
    </row>
    <row r="1482" spans="1:3" s="105" customFormat="1">
      <c r="A1482" s="140" t="s">
        <v>2981</v>
      </c>
      <c r="B1482" s="141" t="s">
        <v>2982</v>
      </c>
      <c r="C1482" s="137"/>
    </row>
    <row r="1483" spans="1:3" s="105" customFormat="1">
      <c r="A1483" s="140" t="s">
        <v>2983</v>
      </c>
      <c r="B1483" s="141" t="s">
        <v>2984</v>
      </c>
      <c r="C1483" s="137"/>
    </row>
    <row r="1484" spans="1:3" s="105" customFormat="1">
      <c r="A1484" s="140" t="s">
        <v>2985</v>
      </c>
      <c r="B1484" s="141" t="s">
        <v>2986</v>
      </c>
      <c r="C1484" s="137"/>
    </row>
    <row r="1485" spans="1:3" s="105" customFormat="1">
      <c r="A1485" s="140" t="s">
        <v>2987</v>
      </c>
      <c r="B1485" s="141" t="s">
        <v>2988</v>
      </c>
      <c r="C1485" s="137"/>
    </row>
    <row r="1486" spans="1:3" s="105" customFormat="1">
      <c r="A1486" s="140" t="s">
        <v>2989</v>
      </c>
      <c r="B1486" s="141" t="s">
        <v>2990</v>
      </c>
      <c r="C1486" s="137"/>
    </row>
    <row r="1487" spans="1:3" s="105" customFormat="1">
      <c r="A1487" s="140" t="s">
        <v>2991</v>
      </c>
      <c r="B1487" s="141" t="s">
        <v>2992</v>
      </c>
      <c r="C1487" s="137"/>
    </row>
    <row r="1488" spans="1:3" s="105" customFormat="1">
      <c r="A1488" s="140" t="s">
        <v>2993</v>
      </c>
      <c r="B1488" s="141" t="s">
        <v>2994</v>
      </c>
      <c r="C1488" s="137"/>
    </row>
    <row r="1489" spans="1:3" s="105" customFormat="1">
      <c r="A1489" s="140" t="s">
        <v>2995</v>
      </c>
      <c r="B1489" s="141" t="s">
        <v>2996</v>
      </c>
      <c r="C1489" s="137"/>
    </row>
    <row r="1490" spans="1:3" s="105" customFormat="1">
      <c r="A1490" s="140" t="s">
        <v>2997</v>
      </c>
      <c r="B1490" s="141" t="s">
        <v>2998</v>
      </c>
      <c r="C1490" s="137"/>
    </row>
    <row r="1491" spans="1:3" s="105" customFormat="1">
      <c r="A1491" s="140" t="s">
        <v>2999</v>
      </c>
      <c r="B1491" s="141" t="s">
        <v>3000</v>
      </c>
      <c r="C1491" s="137"/>
    </row>
    <row r="1492" spans="1:3" s="105" customFormat="1">
      <c r="A1492" s="140" t="s">
        <v>3001</v>
      </c>
      <c r="B1492" s="141" t="s">
        <v>3002</v>
      </c>
      <c r="C1492" s="137"/>
    </row>
    <row r="1493" spans="1:3" s="105" customFormat="1">
      <c r="A1493" s="140" t="s">
        <v>3003</v>
      </c>
      <c r="B1493" s="141" t="s">
        <v>3004</v>
      </c>
      <c r="C1493" s="137"/>
    </row>
    <row r="1494" spans="1:3" s="105" customFormat="1">
      <c r="A1494" s="140" t="s">
        <v>3005</v>
      </c>
      <c r="B1494" s="141" t="s">
        <v>3006</v>
      </c>
      <c r="C1494" s="137"/>
    </row>
    <row r="1495" spans="1:3" s="105" customFormat="1">
      <c r="A1495" s="140" t="s">
        <v>3007</v>
      </c>
      <c r="B1495" s="141" t="s">
        <v>3008</v>
      </c>
      <c r="C1495" s="137"/>
    </row>
    <row r="1496" spans="1:3" s="105" customFormat="1">
      <c r="A1496" s="140" t="s">
        <v>3009</v>
      </c>
      <c r="B1496" s="141" t="s">
        <v>3010</v>
      </c>
      <c r="C1496" s="137"/>
    </row>
    <row r="1497" spans="1:3" s="105" customFormat="1">
      <c r="A1497" s="140" t="s">
        <v>3011</v>
      </c>
      <c r="B1497" s="141" t="s">
        <v>3012</v>
      </c>
      <c r="C1497" s="137"/>
    </row>
    <row r="1498" spans="1:3" s="105" customFormat="1">
      <c r="A1498" s="140" t="s">
        <v>3013</v>
      </c>
      <c r="B1498" s="141" t="s">
        <v>3014</v>
      </c>
      <c r="C1498" s="137"/>
    </row>
    <row r="1499" spans="1:3" s="105" customFormat="1">
      <c r="A1499" s="140" t="s">
        <v>3015</v>
      </c>
      <c r="B1499" s="141" t="s">
        <v>3016</v>
      </c>
      <c r="C1499" s="137"/>
    </row>
    <row r="1500" spans="1:3" s="105" customFormat="1">
      <c r="A1500" s="140" t="s">
        <v>3017</v>
      </c>
      <c r="B1500" s="141" t="s">
        <v>3018</v>
      </c>
      <c r="C1500" s="137"/>
    </row>
    <row r="1501" spans="1:3" s="105" customFormat="1">
      <c r="A1501" s="140" t="s">
        <v>3019</v>
      </c>
      <c r="B1501" s="141" t="s">
        <v>3020</v>
      </c>
      <c r="C1501" s="137"/>
    </row>
    <row r="1502" spans="1:3" s="105" customFormat="1">
      <c r="A1502" s="140" t="s">
        <v>3021</v>
      </c>
      <c r="B1502" s="141" t="s">
        <v>3022</v>
      </c>
      <c r="C1502" s="137"/>
    </row>
    <row r="1503" spans="1:3" s="105" customFormat="1">
      <c r="A1503" s="140" t="s">
        <v>3023</v>
      </c>
      <c r="B1503" s="141" t="s">
        <v>3024</v>
      </c>
      <c r="C1503" s="137"/>
    </row>
    <row r="1504" spans="1:3" s="105" customFormat="1">
      <c r="A1504" s="140" t="s">
        <v>3025</v>
      </c>
      <c r="B1504" s="141" t="s">
        <v>3026</v>
      </c>
      <c r="C1504" s="137"/>
    </row>
    <row r="1505" spans="1:3" s="105" customFormat="1">
      <c r="A1505" s="140" t="s">
        <v>3027</v>
      </c>
      <c r="B1505" s="141" t="s">
        <v>3028</v>
      </c>
      <c r="C1505" s="137"/>
    </row>
    <row r="1506" spans="1:3" s="105" customFormat="1">
      <c r="A1506" s="140" t="s">
        <v>3029</v>
      </c>
      <c r="B1506" s="141" t="s">
        <v>3030</v>
      </c>
      <c r="C1506" s="137"/>
    </row>
    <row r="1507" spans="1:3" s="105" customFormat="1">
      <c r="A1507" s="140" t="s">
        <v>3031</v>
      </c>
      <c r="B1507" s="141" t="s">
        <v>3032</v>
      </c>
      <c r="C1507" s="137"/>
    </row>
    <row r="1508" spans="1:3" s="105" customFormat="1">
      <c r="A1508" s="140" t="s">
        <v>3033</v>
      </c>
      <c r="B1508" s="141" t="s">
        <v>3034</v>
      </c>
      <c r="C1508" s="137"/>
    </row>
    <row r="1509" spans="1:3" s="105" customFormat="1">
      <c r="A1509" s="140" t="s">
        <v>3035</v>
      </c>
      <c r="B1509" s="141" t="s">
        <v>3036</v>
      </c>
      <c r="C1509" s="137"/>
    </row>
    <row r="1510" spans="1:3" s="105" customFormat="1">
      <c r="A1510" s="140" t="s">
        <v>3037</v>
      </c>
      <c r="B1510" s="141" t="s">
        <v>3038</v>
      </c>
      <c r="C1510" s="137"/>
    </row>
    <row r="1511" spans="1:3" s="105" customFormat="1">
      <c r="A1511" s="140" t="s">
        <v>3039</v>
      </c>
      <c r="B1511" s="141" t="s">
        <v>3040</v>
      </c>
      <c r="C1511" s="137"/>
    </row>
    <row r="1512" spans="1:3" s="105" customFormat="1">
      <c r="A1512" s="140" t="s">
        <v>3041</v>
      </c>
      <c r="B1512" s="141" t="s">
        <v>3042</v>
      </c>
      <c r="C1512" s="137"/>
    </row>
    <row r="1513" spans="1:3" s="105" customFormat="1">
      <c r="A1513" s="140" t="s">
        <v>3043</v>
      </c>
      <c r="B1513" s="141" t="s">
        <v>3044</v>
      </c>
      <c r="C1513" s="137"/>
    </row>
    <row r="1514" spans="1:3" s="105" customFormat="1">
      <c r="A1514" s="140" t="s">
        <v>3045</v>
      </c>
      <c r="B1514" s="141" t="s">
        <v>3046</v>
      </c>
      <c r="C1514" s="137"/>
    </row>
    <row r="1515" spans="1:3" s="105" customFormat="1">
      <c r="A1515" s="140" t="s">
        <v>3047</v>
      </c>
      <c r="B1515" s="141" t="s">
        <v>3048</v>
      </c>
      <c r="C1515" s="137"/>
    </row>
    <row r="1516" spans="1:3" s="105" customFormat="1">
      <c r="A1516" s="140" t="s">
        <v>3049</v>
      </c>
      <c r="B1516" s="141" t="s">
        <v>3050</v>
      </c>
      <c r="C1516" s="137"/>
    </row>
    <row r="1517" spans="1:3" s="105" customFormat="1">
      <c r="A1517" s="140" t="s">
        <v>3051</v>
      </c>
      <c r="B1517" s="141" t="s">
        <v>3052</v>
      </c>
      <c r="C1517" s="137"/>
    </row>
    <row r="1518" spans="1:3" s="105" customFormat="1">
      <c r="A1518" s="140" t="s">
        <v>3053</v>
      </c>
      <c r="B1518" s="141" t="s">
        <v>3054</v>
      </c>
      <c r="C1518" s="137"/>
    </row>
    <row r="1519" spans="1:3" s="105" customFormat="1">
      <c r="A1519" s="140" t="s">
        <v>3055</v>
      </c>
      <c r="B1519" s="141" t="s">
        <v>3056</v>
      </c>
      <c r="C1519" s="137"/>
    </row>
    <row r="1520" spans="1:3" s="105" customFormat="1">
      <c r="A1520" s="140" t="s">
        <v>3057</v>
      </c>
      <c r="B1520" s="141" t="s">
        <v>3058</v>
      </c>
      <c r="C1520" s="137"/>
    </row>
    <row r="1521" spans="1:3" s="105" customFormat="1">
      <c r="A1521" s="140" t="s">
        <v>3059</v>
      </c>
      <c r="B1521" s="141" t="s">
        <v>3060</v>
      </c>
      <c r="C1521" s="137"/>
    </row>
    <row r="1522" spans="1:3" s="105" customFormat="1">
      <c r="A1522" s="140" t="s">
        <v>3061</v>
      </c>
      <c r="B1522" s="141" t="s">
        <v>3062</v>
      </c>
      <c r="C1522" s="137"/>
    </row>
    <row r="1523" spans="1:3" s="105" customFormat="1">
      <c r="A1523" s="140" t="s">
        <v>3063</v>
      </c>
      <c r="B1523" s="141" t="s">
        <v>3064</v>
      </c>
      <c r="C1523" s="137"/>
    </row>
    <row r="1524" spans="1:3" s="105" customFormat="1">
      <c r="A1524" s="140" t="s">
        <v>3065</v>
      </c>
      <c r="B1524" s="141" t="s">
        <v>115</v>
      </c>
      <c r="C1524" s="137"/>
    </row>
    <row r="1525" spans="1:3" s="105" customFormat="1">
      <c r="A1525" s="140" t="s">
        <v>3066</v>
      </c>
      <c r="B1525" s="141" t="s">
        <v>3067</v>
      </c>
      <c r="C1525" s="137"/>
    </row>
    <row r="1526" spans="1:3" s="105" customFormat="1">
      <c r="A1526" s="140" t="s">
        <v>3068</v>
      </c>
      <c r="B1526" s="141" t="s">
        <v>3069</v>
      </c>
      <c r="C1526" s="137"/>
    </row>
    <row r="1527" spans="1:3" s="105" customFormat="1">
      <c r="A1527" s="140" t="s">
        <v>3070</v>
      </c>
      <c r="B1527" s="141" t="s">
        <v>3071</v>
      </c>
      <c r="C1527" s="137"/>
    </row>
    <row r="1528" spans="1:3" s="105" customFormat="1">
      <c r="A1528" s="140" t="s">
        <v>3072</v>
      </c>
      <c r="B1528" s="141" t="s">
        <v>3073</v>
      </c>
      <c r="C1528" s="137"/>
    </row>
    <row r="1529" spans="1:3" s="105" customFormat="1">
      <c r="A1529" s="140" t="s">
        <v>3074</v>
      </c>
      <c r="B1529" s="141" t="s">
        <v>3075</v>
      </c>
      <c r="C1529" s="137"/>
    </row>
    <row r="1530" spans="1:3" s="105" customFormat="1">
      <c r="A1530" s="140" t="s">
        <v>3076</v>
      </c>
      <c r="B1530" s="141" t="s">
        <v>3077</v>
      </c>
      <c r="C1530" s="137"/>
    </row>
    <row r="1531" spans="1:3" s="105" customFormat="1">
      <c r="A1531" s="140" t="s">
        <v>3078</v>
      </c>
      <c r="B1531" s="141" t="s">
        <v>3079</v>
      </c>
      <c r="C1531" s="137"/>
    </row>
    <row r="1532" spans="1:3" s="105" customFormat="1">
      <c r="A1532" s="140" t="s">
        <v>3080</v>
      </c>
      <c r="B1532" s="141" t="s">
        <v>3081</v>
      </c>
      <c r="C1532" s="137"/>
    </row>
    <row r="1533" spans="1:3" s="105" customFormat="1">
      <c r="A1533" s="140" t="s">
        <v>3082</v>
      </c>
      <c r="B1533" s="141" t="s">
        <v>3083</v>
      </c>
      <c r="C1533" s="137"/>
    </row>
    <row r="1534" spans="1:3" s="105" customFormat="1">
      <c r="A1534" s="140" t="s">
        <v>3084</v>
      </c>
      <c r="B1534" s="141" t="s">
        <v>3085</v>
      </c>
      <c r="C1534" s="137"/>
    </row>
    <row r="1535" spans="1:3" s="105" customFormat="1">
      <c r="A1535" s="140" t="s">
        <v>3086</v>
      </c>
      <c r="B1535" s="141" t="s">
        <v>3087</v>
      </c>
      <c r="C1535" s="137"/>
    </row>
    <row r="1536" spans="1:3" s="105" customFormat="1">
      <c r="A1536" s="140" t="s">
        <v>3088</v>
      </c>
      <c r="B1536" s="141" t="s">
        <v>3089</v>
      </c>
      <c r="C1536" s="137"/>
    </row>
    <row r="1537" spans="1:3" s="105" customFormat="1">
      <c r="A1537" s="140" t="s">
        <v>3090</v>
      </c>
      <c r="B1537" s="141" t="s">
        <v>3091</v>
      </c>
      <c r="C1537" s="137"/>
    </row>
    <row r="1538" spans="1:3" s="105" customFormat="1">
      <c r="A1538" s="140" t="s">
        <v>3092</v>
      </c>
      <c r="B1538" s="141" t="s">
        <v>3093</v>
      </c>
      <c r="C1538" s="137"/>
    </row>
    <row r="1539" spans="1:3" s="105" customFormat="1">
      <c r="A1539" s="140" t="s">
        <v>3094</v>
      </c>
      <c r="B1539" s="141" t="s">
        <v>3095</v>
      </c>
      <c r="C1539" s="137"/>
    </row>
    <row r="1540" spans="1:3" s="105" customFormat="1">
      <c r="A1540" s="140" t="s">
        <v>3096</v>
      </c>
      <c r="B1540" s="141" t="s">
        <v>3097</v>
      </c>
      <c r="C1540" s="137"/>
    </row>
    <row r="1541" spans="1:3" s="105" customFormat="1">
      <c r="A1541" s="140" t="s">
        <v>3098</v>
      </c>
      <c r="B1541" s="141" t="s">
        <v>3099</v>
      </c>
      <c r="C1541" s="137"/>
    </row>
    <row r="1542" spans="1:3" s="105" customFormat="1">
      <c r="A1542" s="140" t="s">
        <v>3100</v>
      </c>
      <c r="B1542" s="141" t="s">
        <v>3101</v>
      </c>
      <c r="C1542" s="137"/>
    </row>
    <row r="1543" spans="1:3" s="105" customFormat="1">
      <c r="A1543" s="140" t="s">
        <v>3102</v>
      </c>
      <c r="B1543" s="141" t="s">
        <v>3103</v>
      </c>
      <c r="C1543" s="137"/>
    </row>
    <row r="1544" spans="1:3" s="105" customFormat="1">
      <c r="A1544" s="140" t="s">
        <v>3104</v>
      </c>
      <c r="B1544" s="141" t="s">
        <v>3105</v>
      </c>
      <c r="C1544" s="137"/>
    </row>
    <row r="1545" spans="1:3" s="105" customFormat="1">
      <c r="A1545" s="140" t="s">
        <v>3106</v>
      </c>
      <c r="B1545" s="141" t="s">
        <v>3107</v>
      </c>
      <c r="C1545" s="137"/>
    </row>
    <row r="1546" spans="1:3" s="105" customFormat="1">
      <c r="A1546" s="140" t="s">
        <v>3108</v>
      </c>
      <c r="B1546" s="141" t="s">
        <v>3109</v>
      </c>
      <c r="C1546" s="137"/>
    </row>
    <row r="1547" spans="1:3" s="105" customFormat="1">
      <c r="A1547" s="140" t="s">
        <v>3110</v>
      </c>
      <c r="B1547" s="141" t="s">
        <v>3111</v>
      </c>
      <c r="C1547" s="137"/>
    </row>
    <row r="1548" spans="1:3" s="105" customFormat="1">
      <c r="A1548" s="140" t="s">
        <v>3112</v>
      </c>
      <c r="B1548" s="141" t="s">
        <v>3113</v>
      </c>
      <c r="C1548" s="137"/>
    </row>
    <row r="1549" spans="1:3" s="105" customFormat="1">
      <c r="A1549" s="140" t="s">
        <v>3114</v>
      </c>
      <c r="B1549" s="141" t="s">
        <v>3115</v>
      </c>
      <c r="C1549" s="137"/>
    </row>
    <row r="1550" spans="1:3" s="105" customFormat="1">
      <c r="A1550" s="140" t="s">
        <v>3116</v>
      </c>
      <c r="B1550" s="141" t="s">
        <v>3117</v>
      </c>
      <c r="C1550" s="137"/>
    </row>
    <row r="1551" spans="1:3" s="105" customFormat="1">
      <c r="A1551" s="140" t="s">
        <v>3118</v>
      </c>
      <c r="B1551" s="141" t="s">
        <v>3119</v>
      </c>
      <c r="C1551" s="137"/>
    </row>
    <row r="1552" spans="1:3" s="105" customFormat="1">
      <c r="A1552" s="140" t="s">
        <v>3120</v>
      </c>
      <c r="B1552" s="141" t="s">
        <v>3121</v>
      </c>
      <c r="C1552" s="137"/>
    </row>
    <row r="1553" spans="1:3" s="105" customFormat="1">
      <c r="A1553" s="140" t="s">
        <v>3122</v>
      </c>
      <c r="B1553" s="141" t="s">
        <v>3123</v>
      </c>
      <c r="C1553" s="137"/>
    </row>
    <row r="1554" spans="1:3" s="105" customFormat="1">
      <c r="A1554" s="140" t="s">
        <v>3124</v>
      </c>
      <c r="B1554" s="141" t="s">
        <v>3125</v>
      </c>
      <c r="C1554" s="137"/>
    </row>
    <row r="1555" spans="1:3" s="105" customFormat="1">
      <c r="A1555" s="140" t="s">
        <v>3126</v>
      </c>
      <c r="B1555" s="141" t="s">
        <v>3127</v>
      </c>
      <c r="C1555" s="137"/>
    </row>
    <row r="1556" spans="1:3" s="105" customFormat="1">
      <c r="A1556" s="140" t="s">
        <v>3128</v>
      </c>
      <c r="B1556" s="141" t="s">
        <v>3129</v>
      </c>
      <c r="C1556" s="137"/>
    </row>
    <row r="1557" spans="1:3" s="105" customFormat="1">
      <c r="A1557" s="140" t="s">
        <v>3130</v>
      </c>
      <c r="B1557" s="141" t="s">
        <v>3131</v>
      </c>
      <c r="C1557" s="137"/>
    </row>
    <row r="1558" spans="1:3" s="105" customFormat="1">
      <c r="A1558" s="140" t="s">
        <v>3132</v>
      </c>
      <c r="B1558" s="141" t="s">
        <v>3133</v>
      </c>
      <c r="C1558" s="137"/>
    </row>
    <row r="1559" spans="1:3" s="105" customFormat="1">
      <c r="A1559" s="140" t="s">
        <v>3134</v>
      </c>
      <c r="B1559" s="141" t="s">
        <v>3135</v>
      </c>
      <c r="C1559" s="137"/>
    </row>
    <row r="1560" spans="1:3" s="105" customFormat="1">
      <c r="A1560" s="140" t="s">
        <v>3136</v>
      </c>
      <c r="B1560" s="141" t="s">
        <v>3137</v>
      </c>
      <c r="C1560" s="137"/>
    </row>
    <row r="1561" spans="1:3" s="105" customFormat="1">
      <c r="A1561" s="140" t="s">
        <v>3138</v>
      </c>
      <c r="B1561" s="141" t="s">
        <v>3139</v>
      </c>
      <c r="C1561" s="137"/>
    </row>
    <row r="1562" spans="1:3" s="105" customFormat="1">
      <c r="A1562" s="140" t="s">
        <v>3140</v>
      </c>
      <c r="B1562" s="141" t="s">
        <v>3141</v>
      </c>
      <c r="C1562" s="137"/>
    </row>
    <row r="1563" spans="1:3" s="105" customFormat="1">
      <c r="A1563" s="140" t="s">
        <v>3142</v>
      </c>
      <c r="B1563" s="141" t="s">
        <v>3143</v>
      </c>
      <c r="C1563" s="137"/>
    </row>
    <row r="1564" spans="1:3" s="105" customFormat="1">
      <c r="A1564" s="140" t="s">
        <v>3144</v>
      </c>
      <c r="B1564" s="141" t="s">
        <v>3145</v>
      </c>
      <c r="C1564" s="137"/>
    </row>
    <row r="1565" spans="1:3" s="105" customFormat="1">
      <c r="A1565" s="140" t="s">
        <v>3146</v>
      </c>
      <c r="B1565" s="141" t="s">
        <v>3147</v>
      </c>
      <c r="C1565" s="137"/>
    </row>
    <row r="1566" spans="1:3" s="105" customFormat="1">
      <c r="A1566" s="140" t="s">
        <v>3148</v>
      </c>
      <c r="B1566" s="141" t="s">
        <v>3149</v>
      </c>
      <c r="C1566" s="137"/>
    </row>
    <row r="1567" spans="1:3" s="105" customFormat="1">
      <c r="A1567" s="140" t="s">
        <v>3150</v>
      </c>
      <c r="B1567" s="141" t="s">
        <v>3151</v>
      </c>
      <c r="C1567" s="137"/>
    </row>
    <row r="1568" spans="1:3" s="105" customFormat="1">
      <c r="A1568" s="140" t="s">
        <v>3152</v>
      </c>
      <c r="B1568" s="141" t="s">
        <v>3153</v>
      </c>
      <c r="C1568" s="137"/>
    </row>
    <row r="1569" spans="1:3" s="105" customFormat="1">
      <c r="A1569" s="140" t="s">
        <v>3154</v>
      </c>
      <c r="B1569" s="141" t="s">
        <v>3155</v>
      </c>
      <c r="C1569" s="137"/>
    </row>
    <row r="1570" spans="1:3" s="105" customFormat="1">
      <c r="A1570" s="140" t="s">
        <v>3156</v>
      </c>
      <c r="B1570" s="141" t="s">
        <v>3157</v>
      </c>
      <c r="C1570" s="137"/>
    </row>
    <row r="1571" spans="1:3" s="105" customFormat="1">
      <c r="A1571" s="140" t="s">
        <v>3158</v>
      </c>
      <c r="B1571" s="141" t="s">
        <v>3159</v>
      </c>
      <c r="C1571" s="137"/>
    </row>
    <row r="1572" spans="1:3" s="105" customFormat="1">
      <c r="A1572" s="140" t="s">
        <v>3160</v>
      </c>
      <c r="B1572" s="141" t="s">
        <v>3161</v>
      </c>
      <c r="C1572" s="137"/>
    </row>
    <row r="1573" spans="1:3" s="105" customFormat="1">
      <c r="A1573" s="140" t="s">
        <v>3162</v>
      </c>
      <c r="B1573" s="141" t="s">
        <v>3163</v>
      </c>
      <c r="C1573" s="137"/>
    </row>
    <row r="1574" spans="1:3" s="105" customFormat="1">
      <c r="A1574" s="140" t="s">
        <v>3164</v>
      </c>
      <c r="B1574" s="141" t="s">
        <v>3165</v>
      </c>
      <c r="C1574" s="137"/>
    </row>
    <row r="1575" spans="1:3" s="105" customFormat="1">
      <c r="A1575" s="140" t="s">
        <v>3166</v>
      </c>
      <c r="B1575" s="141" t="s">
        <v>3167</v>
      </c>
      <c r="C1575" s="137"/>
    </row>
    <row r="1576" spans="1:3" s="105" customFormat="1">
      <c r="A1576" s="140" t="s">
        <v>3168</v>
      </c>
      <c r="B1576" s="141" t="s">
        <v>3169</v>
      </c>
      <c r="C1576" s="137"/>
    </row>
    <row r="1577" spans="1:3" s="105" customFormat="1">
      <c r="A1577" s="140" t="s">
        <v>3170</v>
      </c>
      <c r="B1577" s="141" t="s">
        <v>3171</v>
      </c>
      <c r="C1577" s="137"/>
    </row>
    <row r="1578" spans="1:3" s="105" customFormat="1">
      <c r="A1578" s="140" t="s">
        <v>3172</v>
      </c>
      <c r="B1578" s="141" t="s">
        <v>3173</v>
      </c>
      <c r="C1578" s="137"/>
    </row>
    <row r="1579" spans="1:3" s="105" customFormat="1">
      <c r="A1579" s="140" t="s">
        <v>3174</v>
      </c>
      <c r="B1579" s="141" t="s">
        <v>3175</v>
      </c>
      <c r="C1579" s="137"/>
    </row>
    <row r="1580" spans="1:3" s="105" customFormat="1">
      <c r="A1580" s="140" t="s">
        <v>3176</v>
      </c>
      <c r="B1580" s="141" t="s">
        <v>3177</v>
      </c>
      <c r="C1580" s="137"/>
    </row>
    <row r="1581" spans="1:3" s="105" customFormat="1">
      <c r="A1581" s="140" t="s">
        <v>3178</v>
      </c>
      <c r="B1581" s="141" t="s">
        <v>3179</v>
      </c>
      <c r="C1581" s="137"/>
    </row>
    <row r="1582" spans="1:3" s="105" customFormat="1">
      <c r="A1582" s="140" t="s">
        <v>3180</v>
      </c>
      <c r="B1582" s="141" t="s">
        <v>3181</v>
      </c>
      <c r="C1582" s="137"/>
    </row>
    <row r="1583" spans="1:3" s="105" customFormat="1">
      <c r="A1583" s="140" t="s">
        <v>3182</v>
      </c>
      <c r="B1583" s="141" t="s">
        <v>3183</v>
      </c>
      <c r="C1583" s="137"/>
    </row>
    <row r="1584" spans="1:3" s="105" customFormat="1">
      <c r="A1584" s="140" t="s">
        <v>3184</v>
      </c>
      <c r="B1584" s="141" t="s">
        <v>3185</v>
      </c>
      <c r="C1584" s="137"/>
    </row>
    <row r="1585" spans="1:3" s="105" customFormat="1">
      <c r="A1585" s="140" t="s">
        <v>3186</v>
      </c>
      <c r="B1585" s="141" t="s">
        <v>3187</v>
      </c>
      <c r="C1585" s="137"/>
    </row>
    <row r="1586" spans="1:3" s="105" customFormat="1">
      <c r="A1586" s="140" t="s">
        <v>3188</v>
      </c>
      <c r="B1586" s="141" t="s">
        <v>3189</v>
      </c>
      <c r="C1586" s="137"/>
    </row>
    <row r="1587" spans="1:3" s="105" customFormat="1">
      <c r="A1587" s="140" t="s">
        <v>3190</v>
      </c>
      <c r="B1587" s="141" t="s">
        <v>3191</v>
      </c>
      <c r="C1587" s="137"/>
    </row>
    <row r="1588" spans="1:3" s="105" customFormat="1">
      <c r="A1588" s="140" t="s">
        <v>3192</v>
      </c>
      <c r="B1588" s="141" t="s">
        <v>3193</v>
      </c>
      <c r="C1588" s="137"/>
    </row>
    <row r="1589" spans="1:3" s="105" customFormat="1">
      <c r="A1589" s="140" t="s">
        <v>3194</v>
      </c>
      <c r="B1589" s="141" t="s">
        <v>3195</v>
      </c>
      <c r="C1589" s="137"/>
    </row>
    <row r="1590" spans="1:3" s="105" customFormat="1">
      <c r="A1590" s="140" t="s">
        <v>3196</v>
      </c>
      <c r="B1590" s="141" t="s">
        <v>3197</v>
      </c>
      <c r="C1590" s="137"/>
    </row>
    <row r="1591" spans="1:3" s="105" customFormat="1">
      <c r="A1591" s="140" t="s">
        <v>3198</v>
      </c>
      <c r="B1591" s="141" t="s">
        <v>3199</v>
      </c>
      <c r="C1591" s="137"/>
    </row>
    <row r="1592" spans="1:3" s="105" customFormat="1">
      <c r="A1592" s="140" t="s">
        <v>3200</v>
      </c>
      <c r="B1592" s="141" t="s">
        <v>3201</v>
      </c>
      <c r="C1592" s="137"/>
    </row>
    <row r="1593" spans="1:3" s="105" customFormat="1">
      <c r="A1593" s="140" t="s">
        <v>3202</v>
      </c>
      <c r="B1593" s="141" t="s">
        <v>3203</v>
      </c>
      <c r="C1593" s="137"/>
    </row>
    <row r="1594" spans="1:3" s="105" customFormat="1">
      <c r="A1594" s="140" t="s">
        <v>3204</v>
      </c>
      <c r="B1594" s="141" t="s">
        <v>3205</v>
      </c>
      <c r="C1594" s="137"/>
    </row>
    <row r="1595" spans="1:3" s="105" customFormat="1">
      <c r="A1595" s="140" t="s">
        <v>3206</v>
      </c>
      <c r="B1595" s="141" t="s">
        <v>3207</v>
      </c>
      <c r="C1595" s="137"/>
    </row>
    <row r="1596" spans="1:3" s="105" customFormat="1">
      <c r="A1596" s="140" t="s">
        <v>3208</v>
      </c>
      <c r="B1596" s="141" t="s">
        <v>3209</v>
      </c>
      <c r="C1596" s="137"/>
    </row>
    <row r="1597" spans="1:3" s="105" customFormat="1">
      <c r="A1597" s="140" t="s">
        <v>3210</v>
      </c>
      <c r="B1597" s="141" t="s">
        <v>3211</v>
      </c>
      <c r="C1597" s="137"/>
    </row>
    <row r="1598" spans="1:3" s="105" customFormat="1">
      <c r="A1598" s="140" t="s">
        <v>3212</v>
      </c>
      <c r="B1598" s="141" t="s">
        <v>3213</v>
      </c>
      <c r="C1598" s="137"/>
    </row>
    <row r="1599" spans="1:3" s="105" customFormat="1">
      <c r="A1599" s="140" t="s">
        <v>3214</v>
      </c>
      <c r="B1599" s="141" t="s">
        <v>3215</v>
      </c>
      <c r="C1599" s="137"/>
    </row>
    <row r="1600" spans="1:3" s="105" customFormat="1">
      <c r="A1600" s="140" t="s">
        <v>3216</v>
      </c>
      <c r="B1600" s="141" t="s">
        <v>3217</v>
      </c>
      <c r="C1600" s="137"/>
    </row>
    <row r="1601" spans="1:3" s="105" customFormat="1">
      <c r="A1601" s="140" t="s">
        <v>3218</v>
      </c>
      <c r="B1601" s="141" t="s">
        <v>3219</v>
      </c>
      <c r="C1601" s="137"/>
    </row>
    <row r="1602" spans="1:3" s="105" customFormat="1">
      <c r="A1602" s="140" t="s">
        <v>3220</v>
      </c>
      <c r="B1602" s="141" t="s">
        <v>3221</v>
      </c>
      <c r="C1602" s="137"/>
    </row>
    <row r="1603" spans="1:3" s="105" customFormat="1">
      <c r="A1603" s="140" t="s">
        <v>3222</v>
      </c>
      <c r="B1603" s="141" t="s">
        <v>3223</v>
      </c>
      <c r="C1603" s="137"/>
    </row>
    <row r="1604" spans="1:3" s="105" customFormat="1">
      <c r="A1604" s="140" t="s">
        <v>3224</v>
      </c>
      <c r="B1604" s="141" t="s">
        <v>3225</v>
      </c>
      <c r="C1604" s="137"/>
    </row>
    <row r="1605" spans="1:3" s="105" customFormat="1">
      <c r="A1605" s="140" t="s">
        <v>3226</v>
      </c>
      <c r="B1605" s="141" t="s">
        <v>3227</v>
      </c>
      <c r="C1605" s="137"/>
    </row>
    <row r="1606" spans="1:3" s="105" customFormat="1">
      <c r="A1606" s="140" t="s">
        <v>3228</v>
      </c>
      <c r="B1606" s="141" t="s">
        <v>3229</v>
      </c>
      <c r="C1606" s="137"/>
    </row>
    <row r="1607" spans="1:3" s="105" customFormat="1">
      <c r="A1607" s="140" t="s">
        <v>3230</v>
      </c>
      <c r="B1607" s="141" t="s">
        <v>3231</v>
      </c>
      <c r="C1607" s="137"/>
    </row>
    <row r="1608" spans="1:3" s="105" customFormat="1">
      <c r="A1608" s="140" t="s">
        <v>3232</v>
      </c>
      <c r="B1608" s="141" t="s">
        <v>3233</v>
      </c>
      <c r="C1608" s="137"/>
    </row>
    <row r="1609" spans="1:3" s="105" customFormat="1">
      <c r="A1609" s="140" t="s">
        <v>3234</v>
      </c>
      <c r="B1609" s="141" t="s">
        <v>3235</v>
      </c>
      <c r="C1609" s="137"/>
    </row>
    <row r="1610" spans="1:3" s="105" customFormat="1">
      <c r="A1610" s="140" t="s">
        <v>3236</v>
      </c>
      <c r="B1610" s="141" t="s">
        <v>3237</v>
      </c>
      <c r="C1610" s="137"/>
    </row>
    <row r="1611" spans="1:3" s="105" customFormat="1">
      <c r="A1611" s="140" t="s">
        <v>3238</v>
      </c>
      <c r="B1611" s="141" t="s">
        <v>3239</v>
      </c>
      <c r="C1611" s="137"/>
    </row>
    <row r="1612" spans="1:3" s="105" customFormat="1">
      <c r="A1612" s="140" t="s">
        <v>3240</v>
      </c>
      <c r="B1612" s="141" t="s">
        <v>3241</v>
      </c>
      <c r="C1612" s="137"/>
    </row>
    <row r="1613" spans="1:3" s="105" customFormat="1">
      <c r="A1613" s="140" t="s">
        <v>3242</v>
      </c>
      <c r="B1613" s="141" t="s">
        <v>3243</v>
      </c>
      <c r="C1613" s="137"/>
    </row>
    <row r="1614" spans="1:3" s="105" customFormat="1">
      <c r="A1614" s="140" t="s">
        <v>3244</v>
      </c>
      <c r="B1614" s="141" t="s">
        <v>3245</v>
      </c>
      <c r="C1614" s="137"/>
    </row>
    <row r="1615" spans="1:3" s="105" customFormat="1">
      <c r="A1615" s="140" t="s">
        <v>3246</v>
      </c>
      <c r="B1615" s="141" t="s">
        <v>3247</v>
      </c>
      <c r="C1615" s="137"/>
    </row>
    <row r="1616" spans="1:3" s="105" customFormat="1">
      <c r="A1616" s="140" t="s">
        <v>3248</v>
      </c>
      <c r="B1616" s="141" t="s">
        <v>2694</v>
      </c>
      <c r="C1616" s="137"/>
    </row>
    <row r="1617" spans="1:3" s="105" customFormat="1">
      <c r="A1617" s="140" t="s">
        <v>3249</v>
      </c>
      <c r="B1617" s="141" t="s">
        <v>3250</v>
      </c>
      <c r="C1617" s="137"/>
    </row>
    <row r="1618" spans="1:3" s="105" customFormat="1">
      <c r="A1618" s="140" t="s">
        <v>3251</v>
      </c>
      <c r="B1618" s="141" t="s">
        <v>3252</v>
      </c>
      <c r="C1618" s="137"/>
    </row>
    <row r="1619" spans="1:3" s="105" customFormat="1">
      <c r="A1619" s="140" t="s">
        <v>3253</v>
      </c>
      <c r="B1619" s="141" t="s">
        <v>3254</v>
      </c>
      <c r="C1619" s="137"/>
    </row>
    <row r="1620" spans="1:3" s="105" customFormat="1">
      <c r="A1620" s="140" t="s">
        <v>3255</v>
      </c>
      <c r="B1620" s="141" t="s">
        <v>629</v>
      </c>
      <c r="C1620" s="137"/>
    </row>
    <row r="1621" spans="1:3" s="105" customFormat="1">
      <c r="A1621" s="140" t="s">
        <v>3256</v>
      </c>
      <c r="B1621" s="141" t="s">
        <v>3257</v>
      </c>
      <c r="C1621" s="137"/>
    </row>
    <row r="1622" spans="1:3" s="105" customFormat="1">
      <c r="A1622" s="140" t="s">
        <v>3258</v>
      </c>
      <c r="B1622" s="141" t="s">
        <v>3259</v>
      </c>
      <c r="C1622" s="137"/>
    </row>
    <row r="1623" spans="1:3" s="105" customFormat="1">
      <c r="A1623" s="140" t="s">
        <v>3260</v>
      </c>
      <c r="B1623" s="141" t="s">
        <v>3261</v>
      </c>
      <c r="C1623" s="137"/>
    </row>
    <row r="1624" spans="1:3" s="105" customFormat="1">
      <c r="A1624" s="140" t="s">
        <v>3262</v>
      </c>
      <c r="B1624" s="141" t="s">
        <v>3263</v>
      </c>
      <c r="C1624" s="137"/>
    </row>
    <row r="1625" spans="1:3" s="105" customFormat="1">
      <c r="A1625" s="140" t="s">
        <v>3264</v>
      </c>
      <c r="B1625" s="141" t="s">
        <v>3265</v>
      </c>
      <c r="C1625" s="137"/>
    </row>
    <row r="1626" spans="1:3" s="105" customFormat="1">
      <c r="A1626" s="140" t="s">
        <v>3266</v>
      </c>
      <c r="B1626" s="141" t="s">
        <v>3267</v>
      </c>
      <c r="C1626" s="137"/>
    </row>
    <row r="1627" spans="1:3" s="105" customFormat="1">
      <c r="A1627" s="140" t="s">
        <v>3268</v>
      </c>
      <c r="B1627" s="141" t="s">
        <v>3269</v>
      </c>
      <c r="C1627" s="137"/>
    </row>
    <row r="1628" spans="1:3" s="105" customFormat="1">
      <c r="A1628" s="140" t="s">
        <v>3270</v>
      </c>
      <c r="B1628" s="141" t="s">
        <v>3271</v>
      </c>
      <c r="C1628" s="137"/>
    </row>
    <row r="1629" spans="1:3" s="105" customFormat="1">
      <c r="A1629" s="140" t="s">
        <v>3272</v>
      </c>
      <c r="B1629" s="141" t="s">
        <v>3273</v>
      </c>
      <c r="C1629" s="137"/>
    </row>
    <row r="1630" spans="1:3" s="105" customFormat="1">
      <c r="A1630" s="140" t="s">
        <v>3274</v>
      </c>
      <c r="B1630" s="141" t="s">
        <v>3275</v>
      </c>
      <c r="C1630" s="137"/>
    </row>
    <row r="1631" spans="1:3" s="105" customFormat="1">
      <c r="A1631" s="140" t="s">
        <v>3276</v>
      </c>
      <c r="B1631" s="141" t="s">
        <v>3277</v>
      </c>
      <c r="C1631" s="137"/>
    </row>
    <row r="1632" spans="1:3" s="105" customFormat="1">
      <c r="A1632" s="140" t="s">
        <v>3278</v>
      </c>
      <c r="B1632" s="141" t="s">
        <v>3279</v>
      </c>
      <c r="C1632" s="137"/>
    </row>
    <row r="1633" spans="1:3" s="105" customFormat="1">
      <c r="A1633" s="140" t="s">
        <v>3280</v>
      </c>
      <c r="B1633" s="141" t="s">
        <v>3281</v>
      </c>
      <c r="C1633" s="137"/>
    </row>
    <row r="1634" spans="1:3" s="105" customFormat="1">
      <c r="A1634" s="140" t="s">
        <v>3282</v>
      </c>
      <c r="B1634" s="141" t="s">
        <v>3283</v>
      </c>
      <c r="C1634" s="137"/>
    </row>
    <row r="1635" spans="1:3" s="105" customFormat="1">
      <c r="A1635" s="140" t="s">
        <v>3284</v>
      </c>
      <c r="B1635" s="141" t="s">
        <v>3285</v>
      </c>
      <c r="C1635" s="137"/>
    </row>
    <row r="1636" spans="1:3" s="105" customFormat="1">
      <c r="A1636" s="140" t="s">
        <v>3286</v>
      </c>
      <c r="B1636" s="141" t="s">
        <v>3287</v>
      </c>
      <c r="C1636" s="137"/>
    </row>
    <row r="1637" spans="1:3" s="105" customFormat="1">
      <c r="A1637" s="140" t="s">
        <v>3288</v>
      </c>
      <c r="B1637" s="141" t="s">
        <v>3289</v>
      </c>
      <c r="C1637" s="137"/>
    </row>
    <row r="1638" spans="1:3" s="105" customFormat="1">
      <c r="A1638" s="140" t="s">
        <v>3290</v>
      </c>
      <c r="B1638" s="141" t="s">
        <v>3291</v>
      </c>
      <c r="C1638" s="137"/>
    </row>
    <row r="1639" spans="1:3" s="105" customFormat="1">
      <c r="A1639" s="140" t="s">
        <v>3292</v>
      </c>
      <c r="B1639" s="141" t="s">
        <v>3293</v>
      </c>
      <c r="C1639" s="137"/>
    </row>
    <row r="1640" spans="1:3" s="105" customFormat="1">
      <c r="A1640" s="140" t="s">
        <v>3294</v>
      </c>
      <c r="B1640" s="141" t="s">
        <v>3295</v>
      </c>
      <c r="C1640" s="137"/>
    </row>
    <row r="1641" spans="1:3" s="105" customFormat="1">
      <c r="A1641" s="140" t="s">
        <v>3296</v>
      </c>
      <c r="B1641" s="141" t="s">
        <v>3297</v>
      </c>
      <c r="C1641" s="137"/>
    </row>
    <row r="1642" spans="1:3" s="105" customFormat="1">
      <c r="A1642" s="140" t="s">
        <v>3298</v>
      </c>
      <c r="B1642" s="141" t="s">
        <v>3299</v>
      </c>
      <c r="C1642" s="137"/>
    </row>
    <row r="1643" spans="1:3" s="105" customFormat="1">
      <c r="A1643" s="140" t="s">
        <v>3300</v>
      </c>
      <c r="B1643" s="141" t="s">
        <v>3301</v>
      </c>
      <c r="C1643" s="137"/>
    </row>
    <row r="1644" spans="1:3" s="105" customFormat="1">
      <c r="A1644" s="140" t="s">
        <v>3302</v>
      </c>
      <c r="B1644" s="141" t="s">
        <v>3303</v>
      </c>
      <c r="C1644" s="137"/>
    </row>
    <row r="1645" spans="1:3" s="105" customFormat="1">
      <c r="A1645" s="140" t="s">
        <v>3304</v>
      </c>
      <c r="B1645" s="141" t="s">
        <v>3305</v>
      </c>
      <c r="C1645" s="137"/>
    </row>
    <row r="1646" spans="1:3" s="105" customFormat="1">
      <c r="A1646" s="140" t="s">
        <v>3306</v>
      </c>
      <c r="B1646" s="141" t="s">
        <v>3307</v>
      </c>
      <c r="C1646" s="137"/>
    </row>
    <row r="1647" spans="1:3" s="105" customFormat="1">
      <c r="A1647" s="140" t="s">
        <v>3308</v>
      </c>
      <c r="B1647" s="141" t="s">
        <v>3309</v>
      </c>
      <c r="C1647" s="137"/>
    </row>
    <row r="1648" spans="1:3" s="105" customFormat="1">
      <c r="A1648" s="140" t="s">
        <v>3310</v>
      </c>
      <c r="B1648" s="141" t="s">
        <v>3311</v>
      </c>
      <c r="C1648" s="137"/>
    </row>
    <row r="1649" spans="1:3" s="105" customFormat="1">
      <c r="A1649" s="140" t="s">
        <v>3312</v>
      </c>
      <c r="B1649" s="141" t="s">
        <v>3313</v>
      </c>
      <c r="C1649" s="137"/>
    </row>
    <row r="1650" spans="1:3" s="105" customFormat="1">
      <c r="A1650" s="140" t="s">
        <v>3314</v>
      </c>
      <c r="B1650" s="141" t="s">
        <v>3315</v>
      </c>
      <c r="C1650" s="137"/>
    </row>
    <row r="1651" spans="1:3" s="105" customFormat="1">
      <c r="A1651" s="140" t="s">
        <v>3316</v>
      </c>
      <c r="B1651" s="141" t="s">
        <v>3317</v>
      </c>
      <c r="C1651" s="137"/>
    </row>
    <row r="1652" spans="1:3" s="105" customFormat="1">
      <c r="A1652" s="140" t="s">
        <v>3318</v>
      </c>
      <c r="B1652" s="141" t="s">
        <v>3319</v>
      </c>
      <c r="C1652" s="137"/>
    </row>
    <row r="1653" spans="1:3" s="105" customFormat="1">
      <c r="A1653" s="140" t="s">
        <v>3320</v>
      </c>
      <c r="B1653" s="141" t="s">
        <v>3321</v>
      </c>
      <c r="C1653" s="137"/>
    </row>
    <row r="1654" spans="1:3" s="105" customFormat="1">
      <c r="A1654" s="140" t="s">
        <v>3322</v>
      </c>
      <c r="B1654" s="141" t="s">
        <v>3323</v>
      </c>
      <c r="C1654" s="137"/>
    </row>
    <row r="1655" spans="1:3" s="105" customFormat="1">
      <c r="A1655" s="140" t="s">
        <v>3324</v>
      </c>
      <c r="B1655" s="141" t="s">
        <v>3325</v>
      </c>
      <c r="C1655" s="137"/>
    </row>
    <row r="1656" spans="1:3" s="105" customFormat="1">
      <c r="A1656" s="140" t="s">
        <v>3326</v>
      </c>
      <c r="B1656" s="141" t="s">
        <v>3327</v>
      </c>
      <c r="C1656" s="137"/>
    </row>
    <row r="1657" spans="1:3" s="105" customFormat="1">
      <c r="A1657" s="140" t="s">
        <v>3328</v>
      </c>
      <c r="B1657" s="141" t="s">
        <v>3329</v>
      </c>
      <c r="C1657" s="137"/>
    </row>
    <row r="1658" spans="1:3" s="105" customFormat="1">
      <c r="A1658" s="140" t="s">
        <v>3330</v>
      </c>
      <c r="B1658" s="141" t="s">
        <v>3331</v>
      </c>
      <c r="C1658" s="137"/>
    </row>
    <row r="1659" spans="1:3" s="105" customFormat="1">
      <c r="A1659" s="140" t="s">
        <v>3332</v>
      </c>
      <c r="B1659" s="141" t="s">
        <v>3333</v>
      </c>
      <c r="C1659" s="137"/>
    </row>
    <row r="1660" spans="1:3" s="105" customFormat="1">
      <c r="A1660" s="140" t="s">
        <v>3334</v>
      </c>
      <c r="B1660" s="141" t="s">
        <v>3335</v>
      </c>
      <c r="C1660" s="137"/>
    </row>
    <row r="1661" spans="1:3" s="105" customFormat="1">
      <c r="A1661" s="140" t="s">
        <v>3336</v>
      </c>
      <c r="B1661" s="141" t="s">
        <v>3337</v>
      </c>
      <c r="C1661" s="137"/>
    </row>
    <row r="1662" spans="1:3" s="105" customFormat="1">
      <c r="A1662" s="140" t="s">
        <v>3338</v>
      </c>
      <c r="B1662" s="141" t="s">
        <v>3339</v>
      </c>
      <c r="C1662" s="137"/>
    </row>
    <row r="1663" spans="1:3" s="105" customFormat="1">
      <c r="A1663" s="140" t="s">
        <v>3340</v>
      </c>
      <c r="B1663" s="141" t="s">
        <v>3341</v>
      </c>
      <c r="C1663" s="137"/>
    </row>
    <row r="1664" spans="1:3" s="105" customFormat="1">
      <c r="A1664" s="140" t="s">
        <v>3342</v>
      </c>
      <c r="B1664" s="141" t="s">
        <v>3343</v>
      </c>
      <c r="C1664" s="137"/>
    </row>
    <row r="1665" spans="1:3" s="105" customFormat="1">
      <c r="A1665" s="140" t="s">
        <v>3344</v>
      </c>
      <c r="B1665" s="141" t="s">
        <v>3345</v>
      </c>
      <c r="C1665" s="137"/>
    </row>
    <row r="1666" spans="1:3" s="105" customFormat="1">
      <c r="A1666" s="140" t="s">
        <v>3346</v>
      </c>
      <c r="B1666" s="141" t="s">
        <v>3347</v>
      </c>
      <c r="C1666" s="137"/>
    </row>
    <row r="1667" spans="1:3" s="105" customFormat="1">
      <c r="A1667" s="140" t="s">
        <v>3348</v>
      </c>
      <c r="B1667" s="141" t="s">
        <v>3349</v>
      </c>
      <c r="C1667" s="137"/>
    </row>
    <row r="1668" spans="1:3" s="105" customFormat="1">
      <c r="A1668" s="140" t="s">
        <v>3350</v>
      </c>
      <c r="B1668" s="141" t="s">
        <v>3351</v>
      </c>
      <c r="C1668" s="137"/>
    </row>
    <row r="1669" spans="1:3" s="105" customFormat="1">
      <c r="A1669" s="140" t="s">
        <v>3352</v>
      </c>
      <c r="B1669" s="141" t="s">
        <v>3353</v>
      </c>
      <c r="C1669" s="137"/>
    </row>
    <row r="1670" spans="1:3" s="105" customFormat="1">
      <c r="A1670" s="140" t="s">
        <v>3354</v>
      </c>
      <c r="B1670" s="141" t="s">
        <v>3355</v>
      </c>
      <c r="C1670" s="137"/>
    </row>
    <row r="1671" spans="1:3" s="105" customFormat="1">
      <c r="A1671" s="140" t="s">
        <v>3356</v>
      </c>
      <c r="B1671" s="141" t="s">
        <v>3357</v>
      </c>
      <c r="C1671" s="137"/>
    </row>
    <row r="1672" spans="1:3" s="105" customFormat="1">
      <c r="A1672" s="140" t="s">
        <v>3358</v>
      </c>
      <c r="B1672" s="141" t="s">
        <v>3359</v>
      </c>
      <c r="C1672" s="137"/>
    </row>
    <row r="1673" spans="1:3" s="105" customFormat="1">
      <c r="A1673" s="140" t="s">
        <v>3360</v>
      </c>
      <c r="B1673" s="141" t="s">
        <v>3361</v>
      </c>
      <c r="C1673" s="137"/>
    </row>
    <row r="1674" spans="1:3" s="105" customFormat="1">
      <c r="A1674" s="140" t="s">
        <v>3362</v>
      </c>
      <c r="B1674" s="141" t="s">
        <v>3363</v>
      </c>
      <c r="C1674" s="137"/>
    </row>
    <row r="1675" spans="1:3" s="105" customFormat="1">
      <c r="A1675" s="140" t="s">
        <v>3364</v>
      </c>
      <c r="B1675" s="141" t="s">
        <v>3365</v>
      </c>
      <c r="C1675" s="137"/>
    </row>
    <row r="1676" spans="1:3" s="105" customFormat="1">
      <c r="A1676" s="140" t="s">
        <v>3366</v>
      </c>
      <c r="B1676" s="141" t="s">
        <v>3367</v>
      </c>
      <c r="C1676" s="137"/>
    </row>
    <row r="1677" spans="1:3" s="105" customFormat="1">
      <c r="A1677" s="140" t="s">
        <v>3368</v>
      </c>
      <c r="B1677" s="141" t="s">
        <v>3369</v>
      </c>
      <c r="C1677" s="137"/>
    </row>
    <row r="1678" spans="1:3" s="105" customFormat="1">
      <c r="A1678" s="140" t="s">
        <v>3370</v>
      </c>
      <c r="B1678" s="141" t="s">
        <v>3371</v>
      </c>
      <c r="C1678" s="137"/>
    </row>
    <row r="1679" spans="1:3" s="105" customFormat="1">
      <c r="A1679" s="140" t="s">
        <v>3372</v>
      </c>
      <c r="B1679" s="141" t="s">
        <v>3373</v>
      </c>
      <c r="C1679" s="137"/>
    </row>
    <row r="1680" spans="1:3" s="105" customFormat="1">
      <c r="A1680" s="140" t="s">
        <v>3374</v>
      </c>
      <c r="B1680" s="141" t="s">
        <v>3375</v>
      </c>
      <c r="C1680" s="137"/>
    </row>
    <row r="1681" spans="1:3" s="105" customFormat="1">
      <c r="A1681" s="140" t="s">
        <v>3376</v>
      </c>
      <c r="B1681" s="141" t="s">
        <v>3377</v>
      </c>
      <c r="C1681" s="137"/>
    </row>
    <row r="1682" spans="1:3" s="105" customFormat="1">
      <c r="A1682" s="140" t="s">
        <v>3378</v>
      </c>
      <c r="B1682" s="141" t="s">
        <v>3379</v>
      </c>
      <c r="C1682" s="137"/>
    </row>
    <row r="1683" spans="1:3" s="105" customFormat="1">
      <c r="A1683" s="140" t="s">
        <v>3380</v>
      </c>
      <c r="B1683" s="141" t="s">
        <v>3381</v>
      </c>
      <c r="C1683" s="137"/>
    </row>
    <row r="1684" spans="1:3" s="105" customFormat="1">
      <c r="A1684" s="140" t="s">
        <v>3382</v>
      </c>
      <c r="B1684" s="141" t="s">
        <v>3383</v>
      </c>
      <c r="C1684" s="137"/>
    </row>
    <row r="1685" spans="1:3" s="105" customFormat="1">
      <c r="A1685" s="140" t="s">
        <v>3384</v>
      </c>
      <c r="B1685" s="141" t="s">
        <v>3385</v>
      </c>
      <c r="C1685" s="137"/>
    </row>
    <row r="1686" spans="1:3" s="105" customFormat="1">
      <c r="A1686" s="140" t="s">
        <v>3386</v>
      </c>
      <c r="B1686" s="141" t="s">
        <v>3387</v>
      </c>
      <c r="C1686" s="137"/>
    </row>
    <row r="1687" spans="1:3" s="105" customFormat="1">
      <c r="A1687" s="140" t="s">
        <v>3388</v>
      </c>
      <c r="B1687" s="141" t="s">
        <v>3389</v>
      </c>
      <c r="C1687" s="137"/>
    </row>
    <row r="1688" spans="1:3" s="105" customFormat="1">
      <c r="A1688" s="140" t="s">
        <v>3390</v>
      </c>
      <c r="B1688" s="141" t="s">
        <v>3391</v>
      </c>
      <c r="C1688" s="137"/>
    </row>
    <row r="1689" spans="1:3" s="105" customFormat="1">
      <c r="A1689" s="140" t="s">
        <v>3392</v>
      </c>
      <c r="B1689" s="141" t="s">
        <v>3393</v>
      </c>
      <c r="C1689" s="137"/>
    </row>
    <row r="1690" spans="1:3" s="105" customFormat="1">
      <c r="A1690" s="140" t="s">
        <v>3394</v>
      </c>
      <c r="B1690" s="141" t="s">
        <v>3395</v>
      </c>
      <c r="C1690" s="137"/>
    </row>
    <row r="1691" spans="1:3" s="105" customFormat="1">
      <c r="A1691" s="140" t="s">
        <v>3396</v>
      </c>
      <c r="B1691" s="141" t="s">
        <v>653</v>
      </c>
      <c r="C1691" s="137"/>
    </row>
    <row r="1692" spans="1:3" s="105" customFormat="1">
      <c r="A1692" s="140" t="s">
        <v>3397</v>
      </c>
      <c r="B1692" s="141" t="s">
        <v>3398</v>
      </c>
      <c r="C1692" s="137"/>
    </row>
    <row r="1693" spans="1:3" s="105" customFormat="1">
      <c r="A1693" s="140" t="s">
        <v>3399</v>
      </c>
      <c r="B1693" s="141" t="s">
        <v>3400</v>
      </c>
      <c r="C1693" s="137"/>
    </row>
    <row r="1694" spans="1:3" s="105" customFormat="1">
      <c r="A1694" s="140" t="s">
        <v>3401</v>
      </c>
      <c r="B1694" s="141" t="s">
        <v>3402</v>
      </c>
      <c r="C1694" s="137"/>
    </row>
    <row r="1695" spans="1:3" s="105" customFormat="1">
      <c r="A1695" s="140" t="s">
        <v>3403</v>
      </c>
      <c r="B1695" s="141" t="s">
        <v>3404</v>
      </c>
      <c r="C1695" s="137"/>
    </row>
    <row r="1696" spans="1:3" s="105" customFormat="1">
      <c r="A1696" s="140" t="s">
        <v>3405</v>
      </c>
      <c r="B1696" s="141" t="s">
        <v>3406</v>
      </c>
      <c r="C1696" s="137"/>
    </row>
    <row r="1697" spans="1:3" s="105" customFormat="1">
      <c r="A1697" s="140" t="s">
        <v>3407</v>
      </c>
      <c r="B1697" s="141" t="s">
        <v>3408</v>
      </c>
      <c r="C1697" s="137"/>
    </row>
    <row r="1698" spans="1:3" s="105" customFormat="1">
      <c r="A1698" s="140" t="s">
        <v>3409</v>
      </c>
      <c r="B1698" s="141" t="s">
        <v>3410</v>
      </c>
      <c r="C1698" s="137"/>
    </row>
    <row r="1699" spans="1:3" s="105" customFormat="1">
      <c r="A1699" s="140" t="s">
        <v>3411</v>
      </c>
      <c r="B1699" s="141" t="s">
        <v>775</v>
      </c>
      <c r="C1699" s="137"/>
    </row>
    <row r="1700" spans="1:3" s="105" customFormat="1">
      <c r="A1700" s="140" t="s">
        <v>3412</v>
      </c>
      <c r="B1700" s="141" t="s">
        <v>1872</v>
      </c>
      <c r="C1700" s="137"/>
    </row>
    <row r="1701" spans="1:3" s="105" customFormat="1">
      <c r="A1701" s="140" t="s">
        <v>3413</v>
      </c>
      <c r="B1701" s="141" t="s">
        <v>3414</v>
      </c>
      <c r="C1701" s="137"/>
    </row>
    <row r="1702" spans="1:3" s="105" customFormat="1">
      <c r="A1702" s="140" t="s">
        <v>3415</v>
      </c>
      <c r="B1702" s="141" t="s">
        <v>3416</v>
      </c>
      <c r="C1702" s="137"/>
    </row>
    <row r="1703" spans="1:3" s="105" customFormat="1">
      <c r="A1703" s="140" t="s">
        <v>3417</v>
      </c>
      <c r="B1703" s="141" t="s">
        <v>3418</v>
      </c>
      <c r="C1703" s="137"/>
    </row>
    <row r="1704" spans="1:3" s="105" customFormat="1">
      <c r="A1704" s="140" t="s">
        <v>3419</v>
      </c>
      <c r="B1704" s="141" t="s">
        <v>3420</v>
      </c>
      <c r="C1704" s="137"/>
    </row>
    <row r="1705" spans="1:3" s="105" customFormat="1">
      <c r="A1705" s="140" t="s">
        <v>3421</v>
      </c>
      <c r="B1705" s="141" t="s">
        <v>3422</v>
      </c>
      <c r="C1705" s="137"/>
    </row>
    <row r="1706" spans="1:3" s="105" customFormat="1">
      <c r="A1706" s="140" t="s">
        <v>3423</v>
      </c>
      <c r="B1706" s="141" t="s">
        <v>3424</v>
      </c>
      <c r="C1706" s="137"/>
    </row>
    <row r="1707" spans="1:3" s="105" customFormat="1">
      <c r="A1707" s="140" t="s">
        <v>3425</v>
      </c>
      <c r="B1707" s="141" t="s">
        <v>3426</v>
      </c>
      <c r="C1707" s="137"/>
    </row>
    <row r="1708" spans="1:3" s="105" customFormat="1">
      <c r="A1708" s="140" t="s">
        <v>3427</v>
      </c>
      <c r="B1708" s="141" t="s">
        <v>3428</v>
      </c>
      <c r="C1708" s="137"/>
    </row>
    <row r="1709" spans="1:3" s="105" customFormat="1">
      <c r="A1709" s="140" t="s">
        <v>3429</v>
      </c>
      <c r="B1709" s="141" t="s">
        <v>3430</v>
      </c>
      <c r="C1709" s="137"/>
    </row>
    <row r="1710" spans="1:3" s="105" customFormat="1">
      <c r="A1710" s="140" t="s">
        <v>3431</v>
      </c>
      <c r="B1710" s="141" t="s">
        <v>3432</v>
      </c>
      <c r="C1710" s="137"/>
    </row>
    <row r="1711" spans="1:3" s="105" customFormat="1">
      <c r="A1711" s="140" t="s">
        <v>3433</v>
      </c>
      <c r="B1711" s="141" t="s">
        <v>3434</v>
      </c>
      <c r="C1711" s="137"/>
    </row>
    <row r="1712" spans="1:3" s="105" customFormat="1">
      <c r="A1712" s="140" t="s">
        <v>3435</v>
      </c>
      <c r="B1712" s="141" t="s">
        <v>3436</v>
      </c>
      <c r="C1712" s="137"/>
    </row>
    <row r="1713" spans="1:3" s="105" customFormat="1">
      <c r="A1713" s="140" t="s">
        <v>3437</v>
      </c>
      <c r="B1713" s="141" t="s">
        <v>3438</v>
      </c>
      <c r="C1713" s="137"/>
    </row>
    <row r="1714" spans="1:3" s="105" customFormat="1">
      <c r="A1714" s="140" t="s">
        <v>3439</v>
      </c>
      <c r="B1714" s="141" t="s">
        <v>3440</v>
      </c>
      <c r="C1714" s="137"/>
    </row>
    <row r="1715" spans="1:3" s="105" customFormat="1">
      <c r="A1715" s="140" t="s">
        <v>3441</v>
      </c>
      <c r="B1715" s="141" t="s">
        <v>3442</v>
      </c>
      <c r="C1715" s="137"/>
    </row>
    <row r="1716" spans="1:3" s="105" customFormat="1">
      <c r="A1716" s="140" t="s">
        <v>3443</v>
      </c>
      <c r="B1716" s="141" t="s">
        <v>3444</v>
      </c>
      <c r="C1716" s="137"/>
    </row>
    <row r="1717" spans="1:3" s="105" customFormat="1">
      <c r="A1717" s="140" t="s">
        <v>3445</v>
      </c>
      <c r="B1717" s="141" t="s">
        <v>3446</v>
      </c>
      <c r="C1717" s="137"/>
    </row>
    <row r="1718" spans="1:3" s="105" customFormat="1">
      <c r="A1718" s="140" t="s">
        <v>3447</v>
      </c>
      <c r="B1718" s="141" t="s">
        <v>3448</v>
      </c>
      <c r="C1718" s="137"/>
    </row>
    <row r="1719" spans="1:3" s="105" customFormat="1">
      <c r="A1719" s="140" t="s">
        <v>3449</v>
      </c>
      <c r="B1719" s="141" t="s">
        <v>3450</v>
      </c>
      <c r="C1719" s="137"/>
    </row>
    <row r="1720" spans="1:3" s="105" customFormat="1">
      <c r="A1720" s="140" t="s">
        <v>3451</v>
      </c>
      <c r="B1720" s="141" t="s">
        <v>3452</v>
      </c>
      <c r="C1720" s="137"/>
    </row>
    <row r="1721" spans="1:3" s="105" customFormat="1">
      <c r="A1721" s="140" t="s">
        <v>3453</v>
      </c>
      <c r="B1721" s="141" t="s">
        <v>3454</v>
      </c>
      <c r="C1721" s="137"/>
    </row>
    <row r="1722" spans="1:3" s="105" customFormat="1">
      <c r="A1722" s="140" t="s">
        <v>3455</v>
      </c>
      <c r="B1722" s="141" t="s">
        <v>3456</v>
      </c>
      <c r="C1722" s="137"/>
    </row>
    <row r="1723" spans="1:3" s="105" customFormat="1">
      <c r="A1723" s="140" t="s">
        <v>3457</v>
      </c>
      <c r="B1723" s="141" t="s">
        <v>3458</v>
      </c>
      <c r="C1723" s="137"/>
    </row>
    <row r="1724" spans="1:3" s="105" customFormat="1">
      <c r="A1724" s="140" t="s">
        <v>3459</v>
      </c>
      <c r="B1724" s="141" t="s">
        <v>3460</v>
      </c>
      <c r="C1724" s="137"/>
    </row>
    <row r="1725" spans="1:3" s="105" customFormat="1">
      <c r="A1725" s="140" t="s">
        <v>3461</v>
      </c>
      <c r="B1725" s="141" t="s">
        <v>3462</v>
      </c>
      <c r="C1725" s="137"/>
    </row>
    <row r="1726" spans="1:3" s="105" customFormat="1">
      <c r="A1726" s="140" t="s">
        <v>3463</v>
      </c>
      <c r="B1726" s="141" t="s">
        <v>3464</v>
      </c>
      <c r="C1726" s="137"/>
    </row>
    <row r="1727" spans="1:3" s="105" customFormat="1">
      <c r="A1727" s="140" t="s">
        <v>3465</v>
      </c>
      <c r="B1727" s="141" t="s">
        <v>3466</v>
      </c>
      <c r="C1727" s="137"/>
    </row>
    <row r="1728" spans="1:3" s="105" customFormat="1">
      <c r="A1728" s="140" t="s">
        <v>3467</v>
      </c>
      <c r="B1728" s="141" t="s">
        <v>3468</v>
      </c>
      <c r="C1728" s="137"/>
    </row>
    <row r="1729" spans="1:3" s="105" customFormat="1">
      <c r="A1729" s="140" t="s">
        <v>3469</v>
      </c>
      <c r="B1729" s="141" t="s">
        <v>3470</v>
      </c>
      <c r="C1729" s="137"/>
    </row>
    <row r="1730" spans="1:3" s="105" customFormat="1">
      <c r="A1730" s="140" t="s">
        <v>3471</v>
      </c>
      <c r="B1730" s="141" t="s">
        <v>3472</v>
      </c>
      <c r="C1730" s="137"/>
    </row>
    <row r="1731" spans="1:3" s="105" customFormat="1">
      <c r="A1731" s="140" t="s">
        <v>3473</v>
      </c>
      <c r="B1731" s="141" t="s">
        <v>3474</v>
      </c>
      <c r="C1731" s="137"/>
    </row>
    <row r="1732" spans="1:3" s="105" customFormat="1">
      <c r="A1732" s="140" t="s">
        <v>3475</v>
      </c>
      <c r="B1732" s="141" t="s">
        <v>3476</v>
      </c>
      <c r="C1732" s="137"/>
    </row>
    <row r="1733" spans="1:3" s="105" customFormat="1">
      <c r="A1733" s="140" t="s">
        <v>3477</v>
      </c>
      <c r="B1733" s="141" t="s">
        <v>3478</v>
      </c>
      <c r="C1733" s="137"/>
    </row>
    <row r="1734" spans="1:3" s="105" customFormat="1">
      <c r="A1734" s="140" t="s">
        <v>3479</v>
      </c>
      <c r="B1734" s="141" t="s">
        <v>3480</v>
      </c>
      <c r="C1734" s="137"/>
    </row>
    <row r="1735" spans="1:3" s="105" customFormat="1">
      <c r="A1735" s="140" t="s">
        <v>3481</v>
      </c>
      <c r="B1735" s="141" t="s">
        <v>3482</v>
      </c>
      <c r="C1735" s="137"/>
    </row>
    <row r="1736" spans="1:3" s="105" customFormat="1">
      <c r="A1736" s="140" t="s">
        <v>3483</v>
      </c>
      <c r="B1736" s="141" t="s">
        <v>3484</v>
      </c>
      <c r="C1736" s="137"/>
    </row>
    <row r="1737" spans="1:3" s="105" customFormat="1">
      <c r="A1737" s="140" t="s">
        <v>3485</v>
      </c>
      <c r="B1737" s="141" t="s">
        <v>3486</v>
      </c>
      <c r="C1737" s="137"/>
    </row>
    <row r="1738" spans="1:3" s="105" customFormat="1">
      <c r="A1738" s="140" t="s">
        <v>3487</v>
      </c>
      <c r="B1738" s="141" t="s">
        <v>3488</v>
      </c>
      <c r="C1738" s="137"/>
    </row>
    <row r="1739" spans="1:3" s="105" customFormat="1">
      <c r="A1739" s="140" t="s">
        <v>3489</v>
      </c>
      <c r="B1739" s="141" t="s">
        <v>3490</v>
      </c>
      <c r="C1739" s="137"/>
    </row>
    <row r="1740" spans="1:3" s="105" customFormat="1">
      <c r="A1740" s="140" t="s">
        <v>3491</v>
      </c>
      <c r="B1740" s="141" t="s">
        <v>3492</v>
      </c>
      <c r="C1740" s="137"/>
    </row>
    <row r="1741" spans="1:3" s="105" customFormat="1">
      <c r="A1741" s="140" t="s">
        <v>3493</v>
      </c>
      <c r="B1741" s="141" t="s">
        <v>3494</v>
      </c>
      <c r="C1741" s="137"/>
    </row>
    <row r="1742" spans="1:3" s="105" customFormat="1">
      <c r="A1742" s="140" t="s">
        <v>3495</v>
      </c>
      <c r="B1742" s="141" t="s">
        <v>3496</v>
      </c>
      <c r="C1742" s="137"/>
    </row>
    <row r="1743" spans="1:3" s="105" customFormat="1">
      <c r="A1743" s="140" t="s">
        <v>3497</v>
      </c>
      <c r="B1743" s="141" t="s">
        <v>3498</v>
      </c>
      <c r="C1743" s="137"/>
    </row>
    <row r="1744" spans="1:3" s="105" customFormat="1">
      <c r="A1744" s="140" t="s">
        <v>3499</v>
      </c>
      <c r="B1744" s="141" t="s">
        <v>3500</v>
      </c>
      <c r="C1744" s="137"/>
    </row>
    <row r="1745" spans="1:3" s="105" customFormat="1">
      <c r="A1745" s="140" t="s">
        <v>3501</v>
      </c>
      <c r="B1745" s="141" t="s">
        <v>3502</v>
      </c>
      <c r="C1745" s="137"/>
    </row>
    <row r="1746" spans="1:3" s="105" customFormat="1">
      <c r="A1746" s="140" t="s">
        <v>3503</v>
      </c>
      <c r="B1746" s="141" t="s">
        <v>3504</v>
      </c>
      <c r="C1746" s="137"/>
    </row>
    <row r="1747" spans="1:3" s="105" customFormat="1">
      <c r="A1747" s="140" t="s">
        <v>3505</v>
      </c>
      <c r="B1747" s="141" t="s">
        <v>3506</v>
      </c>
      <c r="C1747" s="137"/>
    </row>
    <row r="1748" spans="1:3" s="105" customFormat="1">
      <c r="A1748" s="140" t="s">
        <v>3507</v>
      </c>
      <c r="B1748" s="141" t="s">
        <v>3508</v>
      </c>
      <c r="C1748" s="137"/>
    </row>
    <row r="1749" spans="1:3" s="105" customFormat="1">
      <c r="A1749" s="140" t="s">
        <v>3509</v>
      </c>
      <c r="B1749" s="141" t="s">
        <v>3510</v>
      </c>
      <c r="C1749" s="137"/>
    </row>
    <row r="1750" spans="1:3" s="105" customFormat="1">
      <c r="A1750" s="140" t="s">
        <v>3511</v>
      </c>
      <c r="B1750" s="141" t="s">
        <v>3512</v>
      </c>
      <c r="C1750" s="137"/>
    </row>
    <row r="1751" spans="1:3" s="105" customFormat="1">
      <c r="A1751" s="140" t="s">
        <v>3513</v>
      </c>
      <c r="B1751" s="141" t="s">
        <v>3514</v>
      </c>
      <c r="C1751" s="137"/>
    </row>
    <row r="1752" spans="1:3" s="105" customFormat="1">
      <c r="A1752" s="140" t="s">
        <v>3515</v>
      </c>
      <c r="B1752" s="141" t="s">
        <v>3516</v>
      </c>
      <c r="C1752" s="137"/>
    </row>
    <row r="1753" spans="1:3" s="105" customFormat="1">
      <c r="A1753" s="140" t="s">
        <v>3517</v>
      </c>
      <c r="B1753" s="141" t="s">
        <v>3518</v>
      </c>
      <c r="C1753" s="137"/>
    </row>
    <row r="1754" spans="1:3" s="105" customFormat="1">
      <c r="A1754" s="140" t="s">
        <v>3519</v>
      </c>
      <c r="B1754" s="141" t="s">
        <v>3520</v>
      </c>
      <c r="C1754" s="137"/>
    </row>
    <row r="1755" spans="1:3" s="105" customFormat="1">
      <c r="A1755" s="140" t="s">
        <v>3521</v>
      </c>
      <c r="B1755" s="141" t="s">
        <v>3522</v>
      </c>
      <c r="C1755" s="137"/>
    </row>
    <row r="1756" spans="1:3" s="105" customFormat="1">
      <c r="A1756" s="140" t="s">
        <v>3523</v>
      </c>
      <c r="B1756" s="141" t="s">
        <v>3524</v>
      </c>
      <c r="C1756" s="137"/>
    </row>
    <row r="1757" spans="1:3" s="105" customFormat="1">
      <c r="A1757" s="140" t="s">
        <v>3525</v>
      </c>
      <c r="B1757" s="141" t="s">
        <v>3526</v>
      </c>
      <c r="C1757" s="137"/>
    </row>
    <row r="1758" spans="1:3" s="105" customFormat="1">
      <c r="A1758" s="140" t="s">
        <v>3527</v>
      </c>
      <c r="B1758" s="141" t="s">
        <v>3528</v>
      </c>
      <c r="C1758" s="137"/>
    </row>
    <row r="1759" spans="1:3" s="105" customFormat="1">
      <c r="A1759" s="140" t="s">
        <v>3529</v>
      </c>
      <c r="B1759" s="141" t="s">
        <v>3530</v>
      </c>
      <c r="C1759" s="137"/>
    </row>
    <row r="1760" spans="1:3" s="105" customFormat="1">
      <c r="A1760" s="140" t="s">
        <v>3531</v>
      </c>
      <c r="B1760" s="141" t="s">
        <v>3532</v>
      </c>
      <c r="C1760" s="137"/>
    </row>
    <row r="1761" spans="1:3" s="105" customFormat="1">
      <c r="A1761" s="140" t="s">
        <v>3533</v>
      </c>
      <c r="B1761" s="141" t="s">
        <v>3534</v>
      </c>
      <c r="C1761" s="137"/>
    </row>
    <row r="1762" spans="1:3" s="105" customFormat="1">
      <c r="A1762" s="140" t="s">
        <v>3535</v>
      </c>
      <c r="B1762" s="141" t="s">
        <v>711</v>
      </c>
      <c r="C1762" s="137"/>
    </row>
    <row r="1763" spans="1:3" s="105" customFormat="1">
      <c r="A1763" s="140" t="s">
        <v>3536</v>
      </c>
      <c r="B1763" s="141" t="s">
        <v>3537</v>
      </c>
      <c r="C1763" s="137"/>
    </row>
    <row r="1764" spans="1:3" s="105" customFormat="1">
      <c r="A1764" s="140" t="s">
        <v>3538</v>
      </c>
      <c r="B1764" s="141" t="s">
        <v>3539</v>
      </c>
      <c r="C1764" s="137"/>
    </row>
    <row r="1765" spans="1:3" s="105" customFormat="1">
      <c r="A1765" s="140" t="s">
        <v>3540</v>
      </c>
      <c r="B1765" s="141" t="s">
        <v>3541</v>
      </c>
      <c r="C1765" s="137"/>
    </row>
    <row r="1766" spans="1:3" s="105" customFormat="1">
      <c r="A1766" s="140" t="s">
        <v>3542</v>
      </c>
      <c r="B1766" s="141" t="s">
        <v>3543</v>
      </c>
      <c r="C1766" s="137"/>
    </row>
    <row r="1767" spans="1:3" s="105" customFormat="1">
      <c r="A1767" s="140" t="s">
        <v>3544</v>
      </c>
      <c r="B1767" s="141" t="s">
        <v>3545</v>
      </c>
      <c r="C1767" s="137"/>
    </row>
    <row r="1768" spans="1:3" s="105" customFormat="1">
      <c r="A1768" s="140" t="s">
        <v>3546</v>
      </c>
      <c r="B1768" s="141" t="s">
        <v>3547</v>
      </c>
      <c r="C1768" s="137"/>
    </row>
    <row r="1769" spans="1:3" s="105" customFormat="1">
      <c r="A1769" s="140" t="s">
        <v>3548</v>
      </c>
      <c r="B1769" s="141" t="s">
        <v>3549</v>
      </c>
      <c r="C1769" s="137"/>
    </row>
    <row r="1770" spans="1:3" s="105" customFormat="1">
      <c r="A1770" s="140" t="s">
        <v>3550</v>
      </c>
      <c r="B1770" s="141" t="s">
        <v>3551</v>
      </c>
      <c r="C1770" s="137"/>
    </row>
    <row r="1771" spans="1:3" s="105" customFormat="1">
      <c r="A1771" s="140" t="s">
        <v>3552</v>
      </c>
      <c r="B1771" s="141" t="s">
        <v>3553</v>
      </c>
      <c r="C1771" s="137"/>
    </row>
    <row r="1772" spans="1:3" s="105" customFormat="1">
      <c r="A1772" s="140" t="s">
        <v>3554</v>
      </c>
      <c r="B1772" s="141" t="s">
        <v>3555</v>
      </c>
      <c r="C1772" s="137"/>
    </row>
    <row r="1773" spans="1:3" s="105" customFormat="1">
      <c r="A1773" s="140" t="s">
        <v>3556</v>
      </c>
      <c r="B1773" s="141" t="s">
        <v>3557</v>
      </c>
      <c r="C1773" s="137"/>
    </row>
    <row r="1774" spans="1:3" s="105" customFormat="1">
      <c r="A1774" s="140" t="s">
        <v>3558</v>
      </c>
      <c r="B1774" s="141" t="s">
        <v>3559</v>
      </c>
      <c r="C1774" s="137"/>
    </row>
    <row r="1775" spans="1:3" s="105" customFormat="1">
      <c r="A1775" s="140" t="s">
        <v>3560</v>
      </c>
      <c r="B1775" s="141" t="s">
        <v>3561</v>
      </c>
      <c r="C1775" s="137"/>
    </row>
    <row r="1776" spans="1:3" s="105" customFormat="1">
      <c r="A1776" s="140" t="s">
        <v>3562</v>
      </c>
      <c r="B1776" s="141" t="s">
        <v>3563</v>
      </c>
      <c r="C1776" s="137"/>
    </row>
    <row r="1777" spans="1:3" s="105" customFormat="1">
      <c r="A1777" s="140" t="s">
        <v>3564</v>
      </c>
      <c r="B1777" s="141" t="s">
        <v>3565</v>
      </c>
      <c r="C1777" s="137"/>
    </row>
    <row r="1778" spans="1:3" s="105" customFormat="1">
      <c r="A1778" s="140" t="s">
        <v>3566</v>
      </c>
      <c r="B1778" s="141" t="s">
        <v>3567</v>
      </c>
      <c r="C1778" s="137"/>
    </row>
    <row r="1779" spans="1:3" s="105" customFormat="1">
      <c r="A1779" s="140" t="s">
        <v>3568</v>
      </c>
      <c r="B1779" s="141" t="s">
        <v>3569</v>
      </c>
      <c r="C1779" s="137"/>
    </row>
    <row r="1780" spans="1:3" s="105" customFormat="1">
      <c r="A1780" s="140" t="s">
        <v>3570</v>
      </c>
      <c r="B1780" s="141" t="s">
        <v>3571</v>
      </c>
      <c r="C1780" s="137"/>
    </row>
    <row r="1781" spans="1:3" s="105" customFormat="1">
      <c r="A1781" s="140" t="s">
        <v>3572</v>
      </c>
      <c r="B1781" s="141" t="s">
        <v>3573</v>
      </c>
      <c r="C1781" s="137"/>
    </row>
    <row r="1782" spans="1:3" s="105" customFormat="1">
      <c r="A1782" s="140" t="s">
        <v>3574</v>
      </c>
      <c r="B1782" s="141" t="s">
        <v>3575</v>
      </c>
      <c r="C1782" s="137"/>
    </row>
    <row r="1783" spans="1:3" s="105" customFormat="1">
      <c r="A1783" s="140" t="s">
        <v>3576</v>
      </c>
      <c r="B1783" s="141" t="s">
        <v>3577</v>
      </c>
      <c r="C1783" s="137"/>
    </row>
    <row r="1784" spans="1:3" s="105" customFormat="1">
      <c r="A1784" s="140" t="s">
        <v>3578</v>
      </c>
      <c r="B1784" s="141" t="s">
        <v>3579</v>
      </c>
      <c r="C1784" s="137"/>
    </row>
    <row r="1785" spans="1:3" s="105" customFormat="1">
      <c r="A1785" s="140" t="s">
        <v>3580</v>
      </c>
      <c r="B1785" s="141" t="s">
        <v>3581</v>
      </c>
      <c r="C1785" s="137"/>
    </row>
    <row r="1786" spans="1:3" s="105" customFormat="1">
      <c r="A1786" s="140" t="s">
        <v>3582</v>
      </c>
      <c r="B1786" s="141" t="s">
        <v>3583</v>
      </c>
      <c r="C1786" s="137"/>
    </row>
    <row r="1787" spans="1:3" s="105" customFormat="1">
      <c r="A1787" s="140" t="s">
        <v>3584</v>
      </c>
      <c r="B1787" s="141" t="s">
        <v>3585</v>
      </c>
      <c r="C1787" s="137"/>
    </row>
    <row r="1788" spans="1:3" s="105" customFormat="1">
      <c r="A1788" s="140" t="s">
        <v>3586</v>
      </c>
      <c r="B1788" s="141" t="s">
        <v>3587</v>
      </c>
      <c r="C1788" s="137"/>
    </row>
    <row r="1789" spans="1:3" s="105" customFormat="1">
      <c r="A1789" s="140" t="s">
        <v>3588</v>
      </c>
      <c r="B1789" s="141" t="s">
        <v>3589</v>
      </c>
      <c r="C1789" s="137"/>
    </row>
    <row r="1790" spans="1:3" s="105" customFormat="1">
      <c r="A1790" s="140" t="s">
        <v>3590</v>
      </c>
      <c r="B1790" s="141" t="s">
        <v>3591</v>
      </c>
      <c r="C1790" s="137"/>
    </row>
    <row r="1791" spans="1:3" s="105" customFormat="1">
      <c r="A1791" s="140" t="s">
        <v>3592</v>
      </c>
      <c r="B1791" s="141" t="s">
        <v>3593</v>
      </c>
      <c r="C1791" s="137"/>
    </row>
    <row r="1792" spans="1:3" s="105" customFormat="1">
      <c r="A1792" s="140" t="s">
        <v>3594</v>
      </c>
      <c r="B1792" s="141" t="s">
        <v>3595</v>
      </c>
      <c r="C1792" s="137"/>
    </row>
    <row r="1793" spans="1:3" s="105" customFormat="1">
      <c r="A1793" s="140" t="s">
        <v>3596</v>
      </c>
      <c r="B1793" s="141" t="s">
        <v>3597</v>
      </c>
      <c r="C1793" s="137"/>
    </row>
    <row r="1794" spans="1:3" s="105" customFormat="1">
      <c r="A1794" s="140" t="s">
        <v>3598</v>
      </c>
      <c r="B1794" s="141" t="s">
        <v>3599</v>
      </c>
      <c r="C1794" s="137"/>
    </row>
    <row r="1795" spans="1:3" s="105" customFormat="1">
      <c r="A1795" s="140" t="s">
        <v>3600</v>
      </c>
      <c r="B1795" s="141" t="s">
        <v>3601</v>
      </c>
      <c r="C1795" s="137"/>
    </row>
    <row r="1796" spans="1:3" s="105" customFormat="1">
      <c r="A1796" s="140" t="s">
        <v>3602</v>
      </c>
      <c r="B1796" s="141" t="s">
        <v>3603</v>
      </c>
      <c r="C1796" s="137"/>
    </row>
    <row r="1797" spans="1:3" s="105" customFormat="1">
      <c r="A1797" s="140" t="s">
        <v>3604</v>
      </c>
      <c r="B1797" s="141" t="s">
        <v>3605</v>
      </c>
      <c r="C1797" s="137"/>
    </row>
    <row r="1798" spans="1:3" s="105" customFormat="1">
      <c r="A1798" s="140" t="s">
        <v>3606</v>
      </c>
      <c r="B1798" s="141" t="s">
        <v>3607</v>
      </c>
      <c r="C1798" s="137"/>
    </row>
    <row r="1799" spans="1:3" s="105" customFormat="1">
      <c r="A1799" s="140" t="s">
        <v>3608</v>
      </c>
      <c r="B1799" s="141" t="s">
        <v>3609</v>
      </c>
      <c r="C1799" s="137"/>
    </row>
    <row r="1800" spans="1:3" s="105" customFormat="1">
      <c r="A1800" s="140" t="s">
        <v>3610</v>
      </c>
      <c r="B1800" s="141" t="s">
        <v>3611</v>
      </c>
      <c r="C1800" s="137"/>
    </row>
    <row r="1801" spans="1:3" s="105" customFormat="1">
      <c r="A1801" s="140" t="s">
        <v>3612</v>
      </c>
      <c r="B1801" s="141" t="s">
        <v>3613</v>
      </c>
      <c r="C1801" s="137"/>
    </row>
    <row r="1802" spans="1:3" s="105" customFormat="1">
      <c r="A1802" s="140" t="s">
        <v>3614</v>
      </c>
      <c r="B1802" s="141" t="s">
        <v>3615</v>
      </c>
      <c r="C1802" s="137"/>
    </row>
    <row r="1803" spans="1:3" s="105" customFormat="1">
      <c r="A1803" s="140" t="s">
        <v>3616</v>
      </c>
      <c r="B1803" s="141" t="s">
        <v>3617</v>
      </c>
      <c r="C1803" s="137"/>
    </row>
    <row r="1804" spans="1:3" s="105" customFormat="1">
      <c r="A1804" s="140" t="s">
        <v>3618</v>
      </c>
      <c r="B1804" s="141" t="s">
        <v>3619</v>
      </c>
      <c r="C1804" s="137"/>
    </row>
    <row r="1805" spans="1:3" s="105" customFormat="1">
      <c r="A1805" s="140" t="s">
        <v>3620</v>
      </c>
      <c r="B1805" s="141" t="s">
        <v>3621</v>
      </c>
      <c r="C1805" s="137"/>
    </row>
    <row r="1806" spans="1:3" s="105" customFormat="1">
      <c r="A1806" s="140" t="s">
        <v>3622</v>
      </c>
      <c r="B1806" s="141" t="s">
        <v>3623</v>
      </c>
      <c r="C1806" s="137"/>
    </row>
    <row r="1807" spans="1:3" s="105" customFormat="1">
      <c r="A1807" s="140" t="s">
        <v>3624</v>
      </c>
      <c r="B1807" s="141" t="s">
        <v>3625</v>
      </c>
      <c r="C1807" s="137"/>
    </row>
    <row r="1808" spans="1:3" s="105" customFormat="1">
      <c r="A1808" s="140" t="s">
        <v>3626</v>
      </c>
      <c r="B1808" s="141" t="s">
        <v>3627</v>
      </c>
      <c r="C1808" s="137"/>
    </row>
    <row r="1809" spans="1:3" s="105" customFormat="1">
      <c r="A1809" s="140" t="s">
        <v>3628</v>
      </c>
      <c r="B1809" s="141" t="s">
        <v>3629</v>
      </c>
      <c r="C1809" s="137"/>
    </row>
    <row r="1810" spans="1:3" s="105" customFormat="1">
      <c r="A1810" s="140" t="s">
        <v>3630</v>
      </c>
      <c r="B1810" s="141" t="s">
        <v>3631</v>
      </c>
      <c r="C1810" s="137"/>
    </row>
    <row r="1811" spans="1:3" s="105" customFormat="1">
      <c r="A1811" s="140" t="s">
        <v>3632</v>
      </c>
      <c r="B1811" s="141" t="s">
        <v>3633</v>
      </c>
      <c r="C1811" s="137"/>
    </row>
    <row r="1812" spans="1:3" s="105" customFormat="1">
      <c r="A1812" s="140" t="s">
        <v>3634</v>
      </c>
      <c r="B1812" s="141" t="s">
        <v>3635</v>
      </c>
      <c r="C1812" s="137"/>
    </row>
    <row r="1813" spans="1:3" s="105" customFormat="1">
      <c r="A1813" s="140" t="s">
        <v>3636</v>
      </c>
      <c r="B1813" s="141" t="s">
        <v>3637</v>
      </c>
      <c r="C1813" s="137"/>
    </row>
    <row r="1814" spans="1:3" s="105" customFormat="1">
      <c r="A1814" s="140" t="s">
        <v>3638</v>
      </c>
      <c r="B1814" s="141" t="s">
        <v>3639</v>
      </c>
      <c r="C1814" s="137"/>
    </row>
    <row r="1815" spans="1:3" s="105" customFormat="1">
      <c r="A1815" s="140" t="s">
        <v>3640</v>
      </c>
      <c r="B1815" s="141" t="s">
        <v>3641</v>
      </c>
      <c r="C1815" s="137"/>
    </row>
    <row r="1816" spans="1:3" s="105" customFormat="1">
      <c r="A1816" s="140" t="s">
        <v>3642</v>
      </c>
      <c r="B1816" s="141" t="s">
        <v>3643</v>
      </c>
      <c r="C1816" s="137"/>
    </row>
    <row r="1817" spans="1:3" s="105" customFormat="1">
      <c r="A1817" s="140" t="s">
        <v>3644</v>
      </c>
      <c r="B1817" s="141" t="s">
        <v>3645</v>
      </c>
      <c r="C1817" s="137"/>
    </row>
    <row r="1818" spans="1:3" s="105" customFormat="1">
      <c r="A1818" s="140" t="s">
        <v>3646</v>
      </c>
      <c r="B1818" s="141" t="s">
        <v>3647</v>
      </c>
      <c r="C1818" s="137"/>
    </row>
    <row r="1819" spans="1:3" s="105" customFormat="1">
      <c r="A1819" s="140" t="s">
        <v>3648</v>
      </c>
      <c r="B1819" s="141" t="s">
        <v>3649</v>
      </c>
      <c r="C1819" s="137"/>
    </row>
    <row r="1820" spans="1:3" s="105" customFormat="1">
      <c r="A1820" s="140" t="s">
        <v>3650</v>
      </c>
      <c r="B1820" s="141" t="s">
        <v>3651</v>
      </c>
      <c r="C1820" s="137"/>
    </row>
    <row r="1821" spans="1:3" s="105" customFormat="1">
      <c r="A1821" s="140" t="s">
        <v>3652</v>
      </c>
      <c r="B1821" s="141" t="s">
        <v>3653</v>
      </c>
      <c r="C1821" s="137"/>
    </row>
    <row r="1822" spans="1:3" s="105" customFormat="1">
      <c r="A1822" s="140" t="s">
        <v>3654</v>
      </c>
      <c r="B1822" s="141" t="s">
        <v>3655</v>
      </c>
      <c r="C1822" s="137"/>
    </row>
    <row r="1823" spans="1:3" s="105" customFormat="1">
      <c r="A1823" s="140" t="s">
        <v>3656</v>
      </c>
      <c r="B1823" s="141" t="s">
        <v>3657</v>
      </c>
      <c r="C1823" s="137"/>
    </row>
    <row r="1824" spans="1:3" s="105" customFormat="1">
      <c r="A1824" s="140" t="s">
        <v>3658</v>
      </c>
      <c r="B1824" s="141" t="s">
        <v>3659</v>
      </c>
      <c r="C1824" s="137"/>
    </row>
    <row r="1825" spans="1:3" s="105" customFormat="1">
      <c r="A1825" s="140" t="s">
        <v>3660</v>
      </c>
      <c r="B1825" s="141" t="s">
        <v>3661</v>
      </c>
      <c r="C1825" s="137"/>
    </row>
    <row r="1826" spans="1:3" s="105" customFormat="1">
      <c r="A1826" s="140" t="s">
        <v>3662</v>
      </c>
      <c r="B1826" s="141" t="s">
        <v>3663</v>
      </c>
      <c r="C1826" s="137"/>
    </row>
    <row r="1827" spans="1:3" s="105" customFormat="1">
      <c r="A1827" s="140" t="s">
        <v>3664</v>
      </c>
      <c r="B1827" s="141" t="s">
        <v>3665</v>
      </c>
      <c r="C1827" s="137"/>
    </row>
    <row r="1828" spans="1:3" s="105" customFormat="1">
      <c r="A1828" s="140" t="s">
        <v>3666</v>
      </c>
      <c r="B1828" s="141" t="s">
        <v>3667</v>
      </c>
      <c r="C1828" s="137"/>
    </row>
    <row r="1829" spans="1:3" s="105" customFormat="1">
      <c r="A1829" s="140" t="s">
        <v>3668</v>
      </c>
      <c r="B1829" s="141" t="s">
        <v>3669</v>
      </c>
      <c r="C1829" s="137"/>
    </row>
    <row r="1830" spans="1:3" s="105" customFormat="1">
      <c r="A1830" s="140" t="s">
        <v>3670</v>
      </c>
      <c r="B1830" s="141" t="s">
        <v>3671</v>
      </c>
      <c r="C1830" s="137"/>
    </row>
    <row r="1831" spans="1:3" s="105" customFormat="1">
      <c r="A1831" s="140" t="s">
        <v>3672</v>
      </c>
      <c r="B1831" s="141" t="s">
        <v>3673</v>
      </c>
      <c r="C1831" s="137"/>
    </row>
    <row r="1832" spans="1:3" s="105" customFormat="1">
      <c r="A1832" s="140" t="s">
        <v>3674</v>
      </c>
      <c r="B1832" s="141" t="s">
        <v>3675</v>
      </c>
      <c r="C1832" s="137"/>
    </row>
    <row r="1833" spans="1:3" s="105" customFormat="1">
      <c r="A1833" s="140" t="s">
        <v>3676</v>
      </c>
      <c r="B1833" s="141" t="s">
        <v>3677</v>
      </c>
      <c r="C1833" s="137"/>
    </row>
    <row r="1834" spans="1:3" s="105" customFormat="1">
      <c r="A1834" s="140" t="s">
        <v>3678</v>
      </c>
      <c r="B1834" s="141" t="s">
        <v>3679</v>
      </c>
      <c r="C1834" s="137"/>
    </row>
    <row r="1835" spans="1:3" s="105" customFormat="1">
      <c r="A1835" s="140" t="s">
        <v>3680</v>
      </c>
      <c r="B1835" s="141" t="s">
        <v>3681</v>
      </c>
      <c r="C1835" s="137"/>
    </row>
    <row r="1836" spans="1:3" s="105" customFormat="1">
      <c r="A1836" s="140" t="s">
        <v>3682</v>
      </c>
      <c r="B1836" s="141" t="s">
        <v>3683</v>
      </c>
      <c r="C1836" s="137"/>
    </row>
    <row r="1837" spans="1:3" s="105" customFormat="1">
      <c r="A1837" s="140" t="s">
        <v>3684</v>
      </c>
      <c r="B1837" s="141" t="s">
        <v>3685</v>
      </c>
      <c r="C1837" s="137"/>
    </row>
    <row r="1838" spans="1:3" s="105" customFormat="1">
      <c r="A1838" s="140" t="s">
        <v>3686</v>
      </c>
      <c r="B1838" s="141" t="s">
        <v>3687</v>
      </c>
      <c r="C1838" s="137"/>
    </row>
    <row r="1839" spans="1:3" s="105" customFormat="1">
      <c r="A1839" s="140" t="s">
        <v>3688</v>
      </c>
      <c r="B1839" s="141" t="s">
        <v>3689</v>
      </c>
      <c r="C1839" s="137"/>
    </row>
    <row r="1840" spans="1:3" s="105" customFormat="1">
      <c r="A1840" s="140" t="s">
        <v>3690</v>
      </c>
      <c r="B1840" s="141" t="s">
        <v>3691</v>
      </c>
      <c r="C1840" s="137"/>
    </row>
    <row r="1841" spans="1:3" s="105" customFormat="1">
      <c r="A1841" s="140" t="s">
        <v>3692</v>
      </c>
      <c r="B1841" s="141" t="s">
        <v>3693</v>
      </c>
      <c r="C1841" s="137"/>
    </row>
    <row r="1842" spans="1:3" s="105" customFormat="1">
      <c r="A1842" s="140" t="s">
        <v>3694</v>
      </c>
      <c r="B1842" s="141" t="s">
        <v>3695</v>
      </c>
      <c r="C1842" s="137"/>
    </row>
    <row r="1843" spans="1:3" s="105" customFormat="1">
      <c r="A1843" s="140" t="s">
        <v>3696</v>
      </c>
      <c r="B1843" s="141" t="s">
        <v>3697</v>
      </c>
      <c r="C1843" s="137"/>
    </row>
    <row r="1844" spans="1:3" s="105" customFormat="1">
      <c r="A1844" s="140" t="s">
        <v>3698</v>
      </c>
      <c r="B1844" s="141" t="s">
        <v>3699</v>
      </c>
      <c r="C1844" s="137"/>
    </row>
    <row r="1845" spans="1:3" s="105" customFormat="1">
      <c r="A1845" s="140" t="s">
        <v>3700</v>
      </c>
      <c r="B1845" s="141" t="s">
        <v>3701</v>
      </c>
      <c r="C1845" s="137"/>
    </row>
    <row r="1846" spans="1:3" s="105" customFormat="1">
      <c r="A1846" s="140" t="s">
        <v>3702</v>
      </c>
      <c r="B1846" s="141" t="s">
        <v>3703</v>
      </c>
      <c r="C1846" s="137"/>
    </row>
    <row r="1847" spans="1:3" s="105" customFormat="1">
      <c r="A1847" s="140" t="s">
        <v>3704</v>
      </c>
      <c r="B1847" s="141" t="s">
        <v>3705</v>
      </c>
      <c r="C1847" s="137"/>
    </row>
    <row r="1848" spans="1:3" s="105" customFormat="1">
      <c r="A1848" s="140" t="s">
        <v>3706</v>
      </c>
      <c r="B1848" s="141" t="s">
        <v>3707</v>
      </c>
      <c r="C1848" s="137"/>
    </row>
    <row r="1849" spans="1:3" s="105" customFormat="1">
      <c r="A1849" s="140" t="s">
        <v>3708</v>
      </c>
      <c r="B1849" s="141" t="s">
        <v>3709</v>
      </c>
      <c r="C1849" s="137"/>
    </row>
    <row r="1850" spans="1:3" s="105" customFormat="1">
      <c r="A1850" s="140" t="s">
        <v>3710</v>
      </c>
      <c r="B1850" s="141" t="s">
        <v>3711</v>
      </c>
      <c r="C1850" s="137"/>
    </row>
    <row r="1851" spans="1:3" s="105" customFormat="1">
      <c r="A1851" s="140" t="s">
        <v>3712</v>
      </c>
      <c r="B1851" s="141" t="s">
        <v>3713</v>
      </c>
      <c r="C1851" s="137"/>
    </row>
    <row r="1852" spans="1:3" s="105" customFormat="1">
      <c r="A1852" s="140" t="s">
        <v>3714</v>
      </c>
      <c r="B1852" s="141" t="s">
        <v>3715</v>
      </c>
      <c r="C1852" s="137"/>
    </row>
    <row r="1853" spans="1:3" s="105" customFormat="1">
      <c r="A1853" s="140" t="s">
        <v>3716</v>
      </c>
      <c r="B1853" s="141" t="s">
        <v>3717</v>
      </c>
      <c r="C1853" s="137"/>
    </row>
    <row r="1854" spans="1:3" s="105" customFormat="1">
      <c r="A1854" s="140" t="s">
        <v>3718</v>
      </c>
      <c r="B1854" s="141" t="s">
        <v>3719</v>
      </c>
      <c r="C1854" s="137"/>
    </row>
    <row r="1855" spans="1:3" s="105" customFormat="1">
      <c r="A1855" s="140" t="s">
        <v>3720</v>
      </c>
      <c r="B1855" s="141" t="s">
        <v>3721</v>
      </c>
      <c r="C1855" s="137"/>
    </row>
    <row r="1856" spans="1:3" s="105" customFormat="1">
      <c r="A1856" s="147" t="s">
        <v>3722</v>
      </c>
      <c r="B1856" s="148" t="s">
        <v>3723</v>
      </c>
      <c r="C1856" s="137"/>
    </row>
  </sheetData>
  <sheetProtection algorithmName="SHA-512" hashValue="AaUookKkJpWyA1V+k9Ak4x1hUozFGjVgi6+cWnrx/+6m4ZzUQCwlo/rXwtVJEGMHqsvYuiIBqwXK60mBsRXI5g==" saltValue="84dec37ynqAk4PxeHYedYQ==" spinCount="100000" sheet="1"/>
  <autoFilter ref="A2:E2" xr:uid="{4F352FFF-F0F0-4F71-A659-B1E537730F02}"/>
  <phoneticPr fontId="1"/>
  <pageMargins left="0.7" right="0.7" top="0.75" bottom="0.75" header="0.3" footer="0.3"/>
  <pageSetup paperSize="9" scale="63"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1AFD-046D-4E91-83EA-C9A927F8A36A}">
  <dimension ref="A1:AC93"/>
  <sheetViews>
    <sheetView tabSelected="1" view="pageBreakPreview" zoomScale="107" zoomScaleNormal="107" zoomScaleSheetLayoutView="107" workbookViewId="0">
      <selection activeCell="F7" sqref="F7:G7"/>
    </sheetView>
  </sheetViews>
  <sheetFormatPr defaultColWidth="7.53515625" defaultRowHeight="20.149999999999999" customHeight="1"/>
  <cols>
    <col min="1" max="1" width="4.4609375" style="2" customWidth="1"/>
    <col min="2" max="9" width="5.07421875" style="2" customWidth="1"/>
    <col min="10" max="10" width="7.4609375" style="2" customWidth="1"/>
    <col min="11" max="15" width="4.4609375" style="2" customWidth="1"/>
    <col min="16" max="17" width="4.3046875" style="2" customWidth="1"/>
    <col min="18" max="18" width="4.3046875" style="3" customWidth="1"/>
    <col min="19" max="20" width="9.3046875" style="164" customWidth="1"/>
    <col min="21" max="21" width="5.53515625" style="165" hidden="1" customWidth="1"/>
    <col min="22" max="23" width="4.3046875" style="3" customWidth="1"/>
    <col min="24" max="25" width="7.53515625" style="3"/>
    <col min="26" max="26" width="14" style="3" customWidth="1"/>
    <col min="27" max="27" width="10.53515625" style="3" customWidth="1"/>
    <col min="28" max="29" width="7.53515625" style="3"/>
    <col min="30" max="16384" width="7.53515625" style="2"/>
  </cols>
  <sheetData>
    <row r="1" spans="2:27" ht="20.149999999999999" customHeight="1" thickBot="1">
      <c r="B1" s="1" t="s">
        <v>3968</v>
      </c>
      <c r="M1" s="11" t="s">
        <v>3952</v>
      </c>
      <c r="S1" s="164" t="s">
        <v>3891</v>
      </c>
      <c r="T1" s="164" t="s">
        <v>3891</v>
      </c>
      <c r="U1" s="165" t="s">
        <v>3865</v>
      </c>
    </row>
    <row r="2" spans="2:27" ht="20.149999999999999" customHeight="1">
      <c r="B2" s="1" t="s">
        <v>3969</v>
      </c>
      <c r="M2" s="226" t="s">
        <v>3837</v>
      </c>
      <c r="N2" s="226"/>
      <c r="O2" s="227"/>
      <c r="P2" s="224">
        <v>1</v>
      </c>
      <c r="Q2" s="225"/>
      <c r="S2" s="164" t="b">
        <f>AND($P$2&lt;&gt;"",IF($U$3,TRUE,$P$2=1))</f>
        <v>1</v>
      </c>
      <c r="T2" s="164" t="str">
        <f>IF($S2,"OK","入力不備あり")</f>
        <v>OK</v>
      </c>
      <c r="U2" s="165" t="s">
        <v>3843</v>
      </c>
      <c r="V2" s="2"/>
    </row>
    <row r="3" spans="2:27" ht="20.149999999999999" customHeight="1" thickBot="1">
      <c r="M3" s="228" t="s">
        <v>3836</v>
      </c>
      <c r="N3" s="228"/>
      <c r="O3" s="229"/>
      <c r="P3" s="278"/>
      <c r="Q3" s="279"/>
      <c r="S3" s="164" t="b">
        <f>$P$3&lt;&gt;""</f>
        <v>0</v>
      </c>
      <c r="T3" s="164" t="str">
        <f>IF($S3,"OK","入力不備あり")</f>
        <v>入力不備あり</v>
      </c>
      <c r="U3" s="164" t="b">
        <f>IFERROR(VALUE(MID($F$5,3,1))=1,FALSE)</f>
        <v>0</v>
      </c>
    </row>
    <row r="4" spans="2:27" ht="20.149999999999999" customHeight="1" thickBot="1">
      <c r="B4" s="4" t="s">
        <v>3724</v>
      </c>
      <c r="J4" s="253" t="s">
        <v>3725</v>
      </c>
      <c r="K4" s="253"/>
      <c r="L4" s="253"/>
      <c r="M4" s="253"/>
      <c r="N4" s="253"/>
    </row>
    <row r="5" spans="2:27" ht="20.149999999999999" customHeight="1" thickBot="1">
      <c r="B5" s="254" t="s">
        <v>3821</v>
      </c>
      <c r="C5" s="254"/>
      <c r="D5" s="254"/>
      <c r="E5" s="173"/>
      <c r="F5" s="238"/>
      <c r="G5" s="239"/>
      <c r="H5" s="48" t="s">
        <v>1</v>
      </c>
      <c r="I5" s="46"/>
      <c r="J5" s="46"/>
      <c r="K5" s="240" t="str">
        <f>IFERROR(VLOOKUP(F5,【非表示】マスタ!A:B,2,FALSE),"")</f>
        <v/>
      </c>
      <c r="L5" s="241"/>
      <c r="M5" s="241"/>
      <c r="N5" s="241"/>
      <c r="O5" s="241"/>
      <c r="P5" s="241"/>
      <c r="Q5" s="242"/>
      <c r="S5" s="164" t="b">
        <f>$F5&lt;&gt;""</f>
        <v>0</v>
      </c>
      <c r="T5" s="164" t="str">
        <f>IF($S5,"OK","入力不備あり")</f>
        <v>入力不備あり</v>
      </c>
    </row>
    <row r="6" spans="2:27" ht="20.149999999999999" customHeight="1" thickBot="1">
      <c r="B6" s="4" t="s">
        <v>3727</v>
      </c>
      <c r="J6" s="250" t="s">
        <v>3728</v>
      </c>
      <c r="K6" s="250"/>
      <c r="L6" s="250"/>
      <c r="M6" s="250"/>
      <c r="N6" s="250"/>
    </row>
    <row r="7" spans="2:27" ht="20.149999999999999" customHeight="1" thickBot="1">
      <c r="B7" s="243" t="s">
        <v>3822</v>
      </c>
      <c r="C7" s="244"/>
      <c r="D7" s="244"/>
      <c r="E7" s="244"/>
      <c r="F7" s="245"/>
      <c r="G7" s="246"/>
      <c r="H7" s="160" t="s">
        <v>3829</v>
      </c>
      <c r="I7" s="90"/>
      <c r="J7" s="161"/>
      <c r="K7" s="247"/>
      <c r="L7" s="248"/>
      <c r="M7" s="248"/>
      <c r="N7" s="248"/>
      <c r="O7" s="248"/>
      <c r="P7" s="248"/>
      <c r="Q7" s="249"/>
      <c r="S7" s="164" t="b">
        <f>AND($F7&lt;&gt;"",$K7&lt;&gt;"")</f>
        <v>0</v>
      </c>
      <c r="T7" s="164" t="str">
        <f>IF($S7,"OK","入力不備あり")</f>
        <v>入力不備あり</v>
      </c>
    </row>
    <row r="8" spans="2:27" ht="20.149999999999999" customHeight="1" thickBot="1">
      <c r="B8" s="173" t="s">
        <v>3941</v>
      </c>
      <c r="C8" s="174"/>
      <c r="D8" s="174"/>
      <c r="E8" s="174"/>
      <c r="F8" s="175"/>
      <c r="G8" s="175"/>
      <c r="H8" s="174"/>
      <c r="I8" s="174"/>
      <c r="J8" s="174"/>
      <c r="K8" s="175"/>
      <c r="L8" s="175"/>
      <c r="M8" s="175"/>
      <c r="N8" s="175"/>
      <c r="O8" s="175"/>
      <c r="P8" s="171"/>
      <c r="Q8" s="172"/>
      <c r="S8" s="164" t="b">
        <f>IF($P$3="指定校",$P$8&lt;&gt;"",$P$8="")</f>
        <v>1</v>
      </c>
      <c r="T8" s="164" t="str">
        <f>IF($S8,"OK","入力不備あり")</f>
        <v>OK</v>
      </c>
    </row>
    <row r="9" spans="2:27" ht="20.149999999999999" customHeight="1">
      <c r="B9" s="4"/>
      <c r="C9" s="4"/>
      <c r="D9" s="4"/>
      <c r="E9" s="4"/>
      <c r="F9" s="159"/>
      <c r="G9" s="159"/>
      <c r="H9" s="4"/>
      <c r="I9" s="4"/>
      <c r="J9" s="4"/>
      <c r="K9" s="14"/>
      <c r="L9" s="14"/>
      <c r="M9" s="14"/>
      <c r="N9" s="14"/>
      <c r="O9" s="14"/>
      <c r="P9" s="14"/>
      <c r="Q9" s="14"/>
    </row>
    <row r="10" spans="2:27" ht="20.149999999999999" customHeight="1">
      <c r="B10" s="173" t="s">
        <v>3961</v>
      </c>
      <c r="C10" s="174"/>
      <c r="D10" s="174"/>
      <c r="E10" s="174"/>
      <c r="F10" s="174"/>
      <c r="G10" s="174"/>
      <c r="H10" s="174"/>
      <c r="I10" s="174"/>
      <c r="J10" s="174"/>
      <c r="K10" s="174"/>
      <c r="L10" s="174"/>
      <c r="M10" s="174"/>
      <c r="N10" s="174"/>
      <c r="O10" s="174"/>
      <c r="P10" s="174"/>
      <c r="Q10" s="178"/>
    </row>
    <row r="11" spans="2:27" ht="20.149999999999999" customHeight="1" thickBot="1">
      <c r="B11" s="214" t="s">
        <v>3955</v>
      </c>
      <c r="C11" s="215"/>
      <c r="D11" s="215"/>
      <c r="E11" s="215"/>
      <c r="F11" s="215"/>
      <c r="G11" s="215"/>
      <c r="H11" s="214" t="s">
        <v>3954</v>
      </c>
      <c r="I11" s="215"/>
      <c r="J11" s="215"/>
      <c r="K11" s="215"/>
      <c r="L11" s="216"/>
      <c r="M11" s="214" t="s">
        <v>3953</v>
      </c>
      <c r="N11" s="215"/>
      <c r="O11" s="215"/>
      <c r="P11" s="215"/>
      <c r="Q11" s="216"/>
    </row>
    <row r="12" spans="2:27" ht="38.25" customHeight="1" thickBot="1">
      <c r="B12" s="220"/>
      <c r="C12" s="221"/>
      <c r="D12" s="221"/>
      <c r="E12" s="221"/>
      <c r="F12" s="221"/>
      <c r="G12" s="221"/>
      <c r="H12" s="222"/>
      <c r="I12" s="221"/>
      <c r="J12" s="221"/>
      <c r="K12" s="221"/>
      <c r="L12" s="223"/>
      <c r="M12" s="217"/>
      <c r="N12" s="218"/>
      <c r="O12" s="218"/>
      <c r="P12" s="218"/>
      <c r="Q12" s="219"/>
      <c r="S12" s="164" t="b">
        <f>IF($P$3="認定校",AND($B$12&lt;&gt;"",$H$12&lt;&gt;"",$M$12&lt;&gt;""),AND($B$12="",$H$12="",$M$12=""))</f>
        <v>1</v>
      </c>
      <c r="T12" s="164" t="str">
        <f>IF($S12,"OK","入力不備あり")</f>
        <v>OK</v>
      </c>
    </row>
    <row r="13" spans="2:27" ht="20.149999999999999" customHeight="1" thickBot="1">
      <c r="AA13" s="158"/>
    </row>
    <row r="14" spans="2:27" ht="20.149999999999999" customHeight="1" thickBot="1">
      <c r="B14" s="10" t="s">
        <v>3730</v>
      </c>
      <c r="C14" s="5"/>
      <c r="D14" s="5"/>
      <c r="E14" s="5"/>
      <c r="F14" s="5"/>
      <c r="G14" s="5"/>
      <c r="H14" s="251"/>
      <c r="I14" s="252"/>
      <c r="J14" s="69" t="s">
        <v>3731</v>
      </c>
      <c r="K14" s="50"/>
      <c r="L14" s="50"/>
      <c r="M14" s="50"/>
      <c r="N14" s="50"/>
      <c r="O14" s="50"/>
      <c r="P14" s="50"/>
      <c r="Q14" s="70"/>
      <c r="S14" s="164" t="b">
        <f>$H14&lt;&gt;""</f>
        <v>0</v>
      </c>
      <c r="T14" s="164" t="str">
        <f t="shared" ref="T14:T23" si="0">IF($S14,"OK","入力不備あり")</f>
        <v>入力不備あり</v>
      </c>
    </row>
    <row r="15" spans="2:27" ht="20.149999999999999" customHeight="1">
      <c r="B15" s="255" t="s">
        <v>3933</v>
      </c>
      <c r="C15" s="256"/>
      <c r="D15" s="256"/>
      <c r="E15" s="256"/>
      <c r="F15" s="256"/>
      <c r="G15" s="257"/>
      <c r="H15" s="264" t="s">
        <v>3732</v>
      </c>
      <c r="I15" s="265"/>
      <c r="J15" s="266"/>
      <c r="K15" s="266"/>
      <c r="L15" s="266"/>
      <c r="M15" s="266"/>
      <c r="N15" s="266"/>
      <c r="O15" s="266"/>
      <c r="P15" s="267"/>
      <c r="Q15" s="71"/>
      <c r="S15" s="164" t="b">
        <f>$Q15&lt;&gt;""</f>
        <v>0</v>
      </c>
      <c r="T15" s="164" t="str">
        <f t="shared" si="0"/>
        <v>入力不備あり</v>
      </c>
    </row>
    <row r="16" spans="2:27" ht="20.149999999999999" customHeight="1">
      <c r="B16" s="258"/>
      <c r="C16" s="259"/>
      <c r="D16" s="259"/>
      <c r="E16" s="259"/>
      <c r="F16" s="259"/>
      <c r="G16" s="260"/>
      <c r="H16" s="268" t="s">
        <v>3733</v>
      </c>
      <c r="I16" s="268"/>
      <c r="J16" s="268"/>
      <c r="K16" s="268"/>
      <c r="L16" s="268"/>
      <c r="M16" s="268"/>
      <c r="N16" s="268"/>
      <c r="O16" s="268"/>
      <c r="P16" s="269"/>
      <c r="Q16" s="72"/>
      <c r="S16" s="164" t="b">
        <f t="shared" ref="S16:S19" si="1">$Q16&lt;&gt;""</f>
        <v>0</v>
      </c>
      <c r="T16" s="164" t="str">
        <f t="shared" si="0"/>
        <v>入力不備あり</v>
      </c>
    </row>
    <row r="17" spans="2:21" ht="20.149999999999999" customHeight="1">
      <c r="B17" s="261"/>
      <c r="C17" s="262"/>
      <c r="D17" s="262"/>
      <c r="E17" s="262"/>
      <c r="F17" s="262"/>
      <c r="G17" s="263"/>
      <c r="H17" s="176" t="s">
        <v>3734</v>
      </c>
      <c r="I17" s="176"/>
      <c r="J17" s="176"/>
      <c r="K17" s="176"/>
      <c r="L17" s="176"/>
      <c r="M17" s="176"/>
      <c r="N17" s="176"/>
      <c r="O17" s="176"/>
      <c r="P17" s="177"/>
      <c r="Q17" s="157"/>
      <c r="S17" s="164" t="b">
        <f t="shared" si="1"/>
        <v>0</v>
      </c>
      <c r="T17" s="164" t="str">
        <f t="shared" si="0"/>
        <v>入力不備あり</v>
      </c>
    </row>
    <row r="18" spans="2:21" ht="20.149999999999999" customHeight="1">
      <c r="B18" s="255" t="s">
        <v>3831</v>
      </c>
      <c r="C18" s="256"/>
      <c r="D18" s="256"/>
      <c r="E18" s="256"/>
      <c r="F18" s="256"/>
      <c r="G18" s="257"/>
      <c r="H18" s="264" t="s">
        <v>3732</v>
      </c>
      <c r="I18" s="265"/>
      <c r="J18" s="265"/>
      <c r="K18" s="265"/>
      <c r="L18" s="265"/>
      <c r="M18" s="265"/>
      <c r="N18" s="265"/>
      <c r="O18" s="265"/>
      <c r="P18" s="270"/>
      <c r="Q18" s="156"/>
      <c r="S18" s="164" t="b">
        <f t="shared" si="1"/>
        <v>0</v>
      </c>
      <c r="T18" s="164" t="str">
        <f t="shared" si="0"/>
        <v>入力不備あり</v>
      </c>
    </row>
    <row r="19" spans="2:21" ht="20.149999999999999" customHeight="1" thickBot="1">
      <c r="B19" s="261"/>
      <c r="C19" s="262"/>
      <c r="D19" s="262"/>
      <c r="E19" s="262"/>
      <c r="F19" s="262"/>
      <c r="G19" s="263"/>
      <c r="H19" s="271" t="s">
        <v>3734</v>
      </c>
      <c r="I19" s="271"/>
      <c r="J19" s="271"/>
      <c r="K19" s="271"/>
      <c r="L19" s="271"/>
      <c r="M19" s="271"/>
      <c r="N19" s="271"/>
      <c r="O19" s="271"/>
      <c r="P19" s="272"/>
      <c r="Q19" s="73"/>
      <c r="S19" s="164" t="b">
        <f t="shared" si="1"/>
        <v>0</v>
      </c>
      <c r="T19" s="164" t="str">
        <f t="shared" si="0"/>
        <v>入力不備あり</v>
      </c>
    </row>
    <row r="20" spans="2:21" ht="20.149999999999999" customHeight="1">
      <c r="B20" s="6" t="s">
        <v>3844</v>
      </c>
      <c r="C20" s="6"/>
      <c r="D20" s="7"/>
      <c r="E20" s="5"/>
      <c r="F20" s="8"/>
      <c r="G20" s="8"/>
      <c r="H20" s="233"/>
      <c r="I20" s="234"/>
      <c r="J20" s="52" t="s">
        <v>3735</v>
      </c>
      <c r="K20" s="85" t="s">
        <v>3736</v>
      </c>
      <c r="L20" s="235"/>
      <c r="M20" s="236"/>
      <c r="N20" s="236"/>
      <c r="O20" s="236"/>
      <c r="P20" s="237"/>
      <c r="Q20" s="87" t="s">
        <v>3737</v>
      </c>
      <c r="S20" s="164" t="b">
        <f>$H20&lt;&gt;""</f>
        <v>0</v>
      </c>
      <c r="T20" s="164" t="str">
        <f t="shared" si="0"/>
        <v>入力不備あり</v>
      </c>
    </row>
    <row r="21" spans="2:21" ht="20.149999999999999" customHeight="1">
      <c r="B21" s="6" t="s">
        <v>3845</v>
      </c>
      <c r="C21" s="6"/>
      <c r="D21" s="7"/>
      <c r="E21" s="5"/>
      <c r="F21" s="8"/>
      <c r="G21" s="8"/>
      <c r="H21" s="273"/>
      <c r="I21" s="274"/>
      <c r="J21" s="51" t="s">
        <v>3735</v>
      </c>
      <c r="K21" s="31" t="s">
        <v>3736</v>
      </c>
      <c r="L21" s="275"/>
      <c r="M21" s="276"/>
      <c r="N21" s="276"/>
      <c r="O21" s="276"/>
      <c r="P21" s="277"/>
      <c r="Q21" s="87" t="s">
        <v>3737</v>
      </c>
      <c r="S21" s="164" t="b">
        <f t="shared" ref="S21:S23" si="2">$H21&lt;&gt;""</f>
        <v>0</v>
      </c>
      <c r="T21" s="164" t="str">
        <f t="shared" si="0"/>
        <v>入力不備あり</v>
      </c>
    </row>
    <row r="22" spans="2:21" ht="20.149999999999999" customHeight="1">
      <c r="B22" s="9" t="s">
        <v>3738</v>
      </c>
      <c r="C22" s="9"/>
      <c r="D22" s="10"/>
      <c r="E22" s="5"/>
      <c r="F22" s="5"/>
      <c r="G22" s="5"/>
      <c r="H22" s="273"/>
      <c r="I22" s="274"/>
      <c r="J22" s="52" t="s">
        <v>3739</v>
      </c>
      <c r="K22" s="31" t="s">
        <v>3736</v>
      </c>
      <c r="L22" s="198"/>
      <c r="M22" s="199"/>
      <c r="N22" s="199"/>
      <c r="O22" s="199"/>
      <c r="P22" s="200"/>
      <c r="Q22" s="86" t="s">
        <v>3737</v>
      </c>
      <c r="S22" s="164" t="b">
        <f t="shared" si="2"/>
        <v>0</v>
      </c>
      <c r="T22" s="164" t="str">
        <f t="shared" si="0"/>
        <v>入力不備あり</v>
      </c>
    </row>
    <row r="23" spans="2:21" ht="20.149999999999999" customHeight="1" thickBot="1">
      <c r="B23" s="9" t="s">
        <v>3740</v>
      </c>
      <c r="C23" s="9"/>
      <c r="D23" s="10"/>
      <c r="E23" s="5"/>
      <c r="F23" s="5"/>
      <c r="G23" s="5"/>
      <c r="H23" s="201"/>
      <c r="I23" s="202"/>
      <c r="J23" s="52" t="s">
        <v>3739</v>
      </c>
      <c r="K23" s="31" t="s">
        <v>3736</v>
      </c>
      <c r="L23" s="203"/>
      <c r="M23" s="204"/>
      <c r="N23" s="204"/>
      <c r="O23" s="204"/>
      <c r="P23" s="205"/>
      <c r="Q23" s="86" t="s">
        <v>3737</v>
      </c>
      <c r="S23" s="164" t="b">
        <f t="shared" si="2"/>
        <v>0</v>
      </c>
      <c r="T23" s="164" t="str">
        <f t="shared" si="0"/>
        <v>入力不備あり</v>
      </c>
    </row>
    <row r="24" spans="2:21" ht="19.5" customHeight="1">
      <c r="B24" s="32"/>
      <c r="C24" s="32"/>
      <c r="D24" s="32"/>
      <c r="E24" s="32"/>
      <c r="F24" s="32"/>
      <c r="G24" s="32"/>
      <c r="H24" s="34"/>
      <c r="I24" s="34"/>
      <c r="J24" s="35"/>
      <c r="K24" s="36"/>
      <c r="L24" s="33"/>
      <c r="M24" s="33"/>
      <c r="N24" s="33"/>
      <c r="O24" s="33"/>
      <c r="P24" s="33"/>
      <c r="Q24" s="33"/>
    </row>
    <row r="25" spans="2:21" ht="20.149999999999999" customHeight="1" thickBot="1">
      <c r="B25" s="4" t="s">
        <v>3741</v>
      </c>
      <c r="C25" s="32"/>
      <c r="D25" s="32"/>
      <c r="E25" s="32"/>
      <c r="F25" s="32"/>
      <c r="G25" s="32"/>
      <c r="H25" s="34"/>
      <c r="I25" s="34"/>
      <c r="J25" s="35"/>
      <c r="K25" s="36"/>
      <c r="L25" s="33"/>
      <c r="M25" s="33"/>
      <c r="N25" s="33"/>
      <c r="O25" s="33"/>
      <c r="P25" s="33"/>
      <c r="Q25" s="33"/>
    </row>
    <row r="26" spans="2:21" ht="20.149999999999999" customHeight="1" thickBot="1">
      <c r="B26" s="206" t="s">
        <v>3742</v>
      </c>
      <c r="C26" s="207"/>
      <c r="D26" s="207"/>
      <c r="E26" s="207"/>
      <c r="F26" s="207"/>
      <c r="G26" s="208"/>
      <c r="H26" s="209"/>
      <c r="I26" s="210"/>
      <c r="J26" s="210"/>
      <c r="K26" s="210"/>
      <c r="L26" s="210"/>
      <c r="M26" s="210"/>
      <c r="N26" s="210"/>
      <c r="O26" s="210"/>
      <c r="P26" s="210"/>
      <c r="Q26" s="211"/>
    </row>
    <row r="27" spans="2:21" ht="20.149999999999999" customHeight="1" thickBot="1">
      <c r="B27" s="88" t="s">
        <v>3817</v>
      </c>
      <c r="C27" s="88"/>
      <c r="D27" s="88"/>
      <c r="E27" s="88"/>
      <c r="F27" s="88"/>
      <c r="G27" s="88"/>
      <c r="H27" s="34"/>
      <c r="I27" s="34"/>
      <c r="J27" s="34"/>
      <c r="K27" s="34"/>
      <c r="L27" s="34"/>
      <c r="M27" s="34"/>
      <c r="N27" s="34"/>
      <c r="O27" s="34"/>
      <c r="P27" s="34"/>
      <c r="Q27" s="34"/>
    </row>
    <row r="28" spans="2:21" ht="32.5" customHeight="1" thickBot="1">
      <c r="B28" s="212" t="s">
        <v>3838</v>
      </c>
      <c r="C28" s="212"/>
      <c r="D28" s="212"/>
      <c r="E28" s="212"/>
      <c r="F28" s="212"/>
      <c r="G28" s="213"/>
      <c r="H28" s="230"/>
      <c r="I28" s="231"/>
      <c r="J28" s="231"/>
      <c r="K28" s="231"/>
      <c r="L28" s="231"/>
      <c r="M28" s="231"/>
      <c r="N28" s="231"/>
      <c r="O28" s="231"/>
      <c r="P28" s="231"/>
      <c r="Q28" s="232"/>
    </row>
    <row r="29" spans="2:21" ht="20.149999999999999" customHeight="1">
      <c r="B29" s="14"/>
      <c r="C29" s="14"/>
      <c r="D29" s="14"/>
      <c r="E29" s="14"/>
      <c r="F29" s="14"/>
      <c r="G29" s="14"/>
    </row>
    <row r="30" spans="2:21" ht="20.149999999999999" customHeight="1">
      <c r="B30" s="4" t="s">
        <v>3832</v>
      </c>
    </row>
    <row r="31" spans="2:21" ht="20.149999999999999" customHeight="1">
      <c r="B31" s="4" t="s">
        <v>3833</v>
      </c>
      <c r="U31" s="165" t="s">
        <v>3937</v>
      </c>
    </row>
    <row r="32" spans="2:21" ht="20.149999999999999" customHeight="1" thickBot="1">
      <c r="B32" s="304" t="s">
        <v>3834</v>
      </c>
      <c r="C32" s="305"/>
      <c r="D32" s="305"/>
      <c r="E32" s="305"/>
      <c r="F32" s="305"/>
      <c r="G32" s="306"/>
      <c r="H32" s="306"/>
      <c r="I32" s="306"/>
      <c r="J32" s="306"/>
      <c r="K32" s="306"/>
      <c r="L32" s="306"/>
      <c r="M32" s="306"/>
      <c r="N32" s="306"/>
      <c r="O32" s="306"/>
      <c r="P32" s="306"/>
      <c r="Q32" s="307"/>
      <c r="U32" s="165" t="b">
        <f>COUNTIF($Q$18:$Q$19,"〇")&gt;0</f>
        <v>0</v>
      </c>
    </row>
    <row r="33" spans="2:20" ht="56.25" customHeight="1">
      <c r="B33" s="92"/>
      <c r="C33" s="185" t="s">
        <v>3747</v>
      </c>
      <c r="D33" s="185"/>
      <c r="E33" s="185"/>
      <c r="F33" s="186"/>
      <c r="G33" s="195"/>
      <c r="H33" s="196"/>
      <c r="I33" s="196"/>
      <c r="J33" s="196"/>
      <c r="K33" s="196"/>
      <c r="L33" s="196"/>
      <c r="M33" s="196"/>
      <c r="N33" s="196"/>
      <c r="O33" s="196"/>
      <c r="P33" s="196"/>
      <c r="Q33" s="197"/>
      <c r="S33" s="164" t="b">
        <f>IF($U$32,$G33&lt;&gt;"",$G33="")</f>
        <v>1</v>
      </c>
      <c r="T33" s="164" t="str">
        <f t="shared" ref="T33:T45" si="3">IF($S33,"OK","入力不備あり")</f>
        <v>OK</v>
      </c>
    </row>
    <row r="34" spans="2:20" ht="56.25" customHeight="1">
      <c r="B34" s="92"/>
      <c r="C34" s="187" t="s">
        <v>3748</v>
      </c>
      <c r="D34" s="187"/>
      <c r="E34" s="187"/>
      <c r="F34" s="188"/>
      <c r="G34" s="308"/>
      <c r="H34" s="309"/>
      <c r="I34" s="309"/>
      <c r="J34" s="309"/>
      <c r="K34" s="309"/>
      <c r="L34" s="309"/>
      <c r="M34" s="309"/>
      <c r="N34" s="309"/>
      <c r="O34" s="309"/>
      <c r="P34" s="309"/>
      <c r="Q34" s="310"/>
      <c r="S34" s="164" t="b">
        <f>IF($U$32,$G34&lt;&gt;"",$G34="")</f>
        <v>1</v>
      </c>
      <c r="T34" s="164" t="str">
        <f t="shared" si="3"/>
        <v>OK</v>
      </c>
    </row>
    <row r="35" spans="2:20" ht="56.25" customHeight="1" thickBot="1">
      <c r="B35" s="93"/>
      <c r="C35" s="189" t="s">
        <v>3749</v>
      </c>
      <c r="D35" s="189"/>
      <c r="E35" s="189"/>
      <c r="F35" s="190"/>
      <c r="G35" s="191"/>
      <c r="H35" s="192"/>
      <c r="I35" s="192"/>
      <c r="J35" s="192"/>
      <c r="K35" s="192"/>
      <c r="L35" s="192"/>
      <c r="M35" s="192"/>
      <c r="N35" s="193"/>
      <c r="O35" s="193"/>
      <c r="P35" s="193"/>
      <c r="Q35" s="194"/>
      <c r="S35" s="164" t="b">
        <f>IF($U$32,$G35&lt;&gt;"",$G35="")</f>
        <v>1</v>
      </c>
      <c r="T35" s="164" t="str">
        <f t="shared" si="3"/>
        <v>OK</v>
      </c>
    </row>
    <row r="36" spans="2:20" ht="20.149999999999999" customHeight="1">
      <c r="B36" s="304" t="s">
        <v>3835</v>
      </c>
      <c r="C36" s="306"/>
      <c r="D36" s="306"/>
      <c r="E36" s="306"/>
      <c r="F36" s="306"/>
      <c r="G36" s="320"/>
      <c r="H36" s="320"/>
      <c r="I36" s="320"/>
      <c r="J36" s="320"/>
      <c r="K36" s="320"/>
      <c r="L36" s="320"/>
      <c r="M36" s="320"/>
      <c r="N36" s="321"/>
      <c r="O36" s="322"/>
      <c r="P36" s="323"/>
      <c r="Q36" s="67" t="s">
        <v>3750</v>
      </c>
      <c r="S36" s="164" t="b">
        <f>IF($U$32,$N36&lt;&gt;"",$N36="")</f>
        <v>1</v>
      </c>
      <c r="T36" s="164" t="str">
        <f t="shared" si="3"/>
        <v>OK</v>
      </c>
    </row>
    <row r="37" spans="2:20" ht="20.149999999999999" customHeight="1">
      <c r="B37" s="334"/>
      <c r="C37" s="397" t="s">
        <v>3752</v>
      </c>
      <c r="D37" s="398"/>
      <c r="E37" s="398"/>
      <c r="F37" s="398"/>
      <c r="G37" s="399"/>
      <c r="H37" s="324" t="s">
        <v>3753</v>
      </c>
      <c r="I37" s="324"/>
      <c r="J37" s="324"/>
      <c r="K37" s="324"/>
      <c r="L37" s="324"/>
      <c r="M37" s="325"/>
      <c r="N37" s="326"/>
      <c r="O37" s="327"/>
      <c r="P37" s="328"/>
      <c r="Q37" s="74" t="s">
        <v>3731</v>
      </c>
      <c r="S37" s="164" t="b">
        <f t="shared" ref="S37:S45" si="4">IF($U$32,$N37&lt;&gt;"",$N37="")</f>
        <v>1</v>
      </c>
      <c r="T37" s="164" t="str">
        <f t="shared" si="3"/>
        <v>OK</v>
      </c>
    </row>
    <row r="38" spans="2:20" ht="20.149999999999999" customHeight="1">
      <c r="B38" s="334"/>
      <c r="C38" s="400"/>
      <c r="D38" s="401"/>
      <c r="E38" s="401"/>
      <c r="F38" s="401"/>
      <c r="G38" s="402"/>
      <c r="H38" s="329" t="s">
        <v>3755</v>
      </c>
      <c r="I38" s="329"/>
      <c r="J38" s="329"/>
      <c r="K38" s="329"/>
      <c r="L38" s="329"/>
      <c r="M38" s="330"/>
      <c r="N38" s="331"/>
      <c r="O38" s="332"/>
      <c r="P38" s="333"/>
      <c r="Q38" s="75" t="s">
        <v>3731</v>
      </c>
      <c r="S38" s="164" t="b">
        <f t="shared" si="4"/>
        <v>1</v>
      </c>
      <c r="T38" s="164" t="str">
        <f t="shared" si="3"/>
        <v>OK</v>
      </c>
    </row>
    <row r="39" spans="2:20" ht="20.149999999999999" customHeight="1" thickBot="1">
      <c r="B39" s="334"/>
      <c r="C39" s="403"/>
      <c r="D39" s="404"/>
      <c r="E39" s="404"/>
      <c r="F39" s="404"/>
      <c r="G39" s="405"/>
      <c r="H39" s="299" t="s">
        <v>3757</v>
      </c>
      <c r="I39" s="299"/>
      <c r="J39" s="299"/>
      <c r="K39" s="299"/>
      <c r="L39" s="299"/>
      <c r="M39" s="300"/>
      <c r="N39" s="301"/>
      <c r="O39" s="302"/>
      <c r="P39" s="303"/>
      <c r="Q39" s="76" t="s">
        <v>3731</v>
      </c>
      <c r="S39" s="164" t="b">
        <f t="shared" si="4"/>
        <v>1</v>
      </c>
      <c r="T39" s="164" t="str">
        <f t="shared" si="3"/>
        <v>OK</v>
      </c>
    </row>
    <row r="40" spans="2:20" ht="45.75" customHeight="1" thickBot="1">
      <c r="B40" s="334"/>
      <c r="C40" s="406" t="s">
        <v>3758</v>
      </c>
      <c r="D40" s="407"/>
      <c r="E40" s="407"/>
      <c r="F40" s="407"/>
      <c r="G40" s="408"/>
      <c r="H40" s="179"/>
      <c r="I40" s="180"/>
      <c r="J40" s="180"/>
      <c r="K40" s="180"/>
      <c r="L40" s="180"/>
      <c r="M40" s="180"/>
      <c r="N40" s="180"/>
      <c r="O40" s="180"/>
      <c r="P40" s="180"/>
      <c r="Q40" s="181"/>
      <c r="S40" s="164" t="b">
        <f>IF($U$32,$H40&lt;&gt;"",$H40="")</f>
        <v>1</v>
      </c>
      <c r="T40" s="164" t="str">
        <f t="shared" si="3"/>
        <v>OK</v>
      </c>
    </row>
    <row r="41" spans="2:20" ht="20.149999999999999" customHeight="1">
      <c r="B41" s="334"/>
      <c r="C41" s="317" t="s">
        <v>3819</v>
      </c>
      <c r="D41" s="318"/>
      <c r="E41" s="318"/>
      <c r="F41" s="318"/>
      <c r="G41" s="318"/>
      <c r="H41" s="318"/>
      <c r="I41" s="318"/>
      <c r="J41" s="318"/>
      <c r="K41" s="318"/>
      <c r="L41" s="318"/>
      <c r="M41" s="319"/>
      <c r="N41" s="182"/>
      <c r="O41" s="183"/>
      <c r="P41" s="184"/>
      <c r="Q41" s="68" t="s">
        <v>3750</v>
      </c>
      <c r="S41" s="164" t="b">
        <f t="shared" si="4"/>
        <v>1</v>
      </c>
      <c r="T41" s="164" t="str">
        <f t="shared" si="3"/>
        <v>OK</v>
      </c>
    </row>
    <row r="42" spans="2:20" ht="20.149999999999999" customHeight="1">
      <c r="B42" s="311" t="s">
        <v>3902</v>
      </c>
      <c r="C42" s="312"/>
      <c r="D42" s="312"/>
      <c r="E42" s="312"/>
      <c r="F42" s="312"/>
      <c r="G42" s="313"/>
      <c r="H42" s="324" t="s">
        <v>3759</v>
      </c>
      <c r="I42" s="324"/>
      <c r="J42" s="324"/>
      <c r="K42" s="324"/>
      <c r="L42" s="324"/>
      <c r="M42" s="325"/>
      <c r="N42" s="326"/>
      <c r="O42" s="327"/>
      <c r="P42" s="328"/>
      <c r="Q42" s="74" t="s">
        <v>3750</v>
      </c>
      <c r="S42" s="164" t="b">
        <f t="shared" si="4"/>
        <v>1</v>
      </c>
      <c r="T42" s="164" t="str">
        <f t="shared" si="3"/>
        <v>OK</v>
      </c>
    </row>
    <row r="43" spans="2:20" ht="17.5" customHeight="1">
      <c r="B43" s="314"/>
      <c r="C43" s="315"/>
      <c r="D43" s="315"/>
      <c r="E43" s="315"/>
      <c r="F43" s="315"/>
      <c r="G43" s="316"/>
      <c r="H43" s="393" t="s">
        <v>3760</v>
      </c>
      <c r="I43" s="393"/>
      <c r="J43" s="393"/>
      <c r="K43" s="393"/>
      <c r="L43" s="393"/>
      <c r="M43" s="365"/>
      <c r="N43" s="394"/>
      <c r="O43" s="395"/>
      <c r="P43" s="396"/>
      <c r="Q43" s="77" t="s">
        <v>3750</v>
      </c>
      <c r="S43" s="164" t="b">
        <f t="shared" si="4"/>
        <v>1</v>
      </c>
      <c r="T43" s="164" t="str">
        <f t="shared" si="3"/>
        <v>OK</v>
      </c>
    </row>
    <row r="44" spans="2:20" ht="17.5" customHeight="1">
      <c r="B44" s="311" t="s">
        <v>3903</v>
      </c>
      <c r="C44" s="312"/>
      <c r="D44" s="312"/>
      <c r="E44" s="312"/>
      <c r="F44" s="312"/>
      <c r="G44" s="313"/>
      <c r="H44" s="324" t="s">
        <v>3759</v>
      </c>
      <c r="I44" s="324"/>
      <c r="J44" s="324"/>
      <c r="K44" s="324"/>
      <c r="L44" s="324"/>
      <c r="M44" s="325"/>
      <c r="N44" s="326"/>
      <c r="O44" s="327"/>
      <c r="P44" s="328"/>
      <c r="Q44" s="74" t="s">
        <v>3750</v>
      </c>
      <c r="S44" s="164" t="b">
        <f t="shared" si="4"/>
        <v>1</v>
      </c>
      <c r="T44" s="164" t="str">
        <f t="shared" si="3"/>
        <v>OK</v>
      </c>
    </row>
    <row r="45" spans="2:20" ht="20.149999999999999" customHeight="1" thickBot="1">
      <c r="B45" s="314"/>
      <c r="C45" s="315"/>
      <c r="D45" s="315"/>
      <c r="E45" s="315"/>
      <c r="F45" s="315"/>
      <c r="G45" s="316"/>
      <c r="H45" s="393" t="s">
        <v>3760</v>
      </c>
      <c r="I45" s="393"/>
      <c r="J45" s="393"/>
      <c r="K45" s="393"/>
      <c r="L45" s="393"/>
      <c r="M45" s="365"/>
      <c r="N45" s="335"/>
      <c r="O45" s="336"/>
      <c r="P45" s="337"/>
      <c r="Q45" s="77" t="s">
        <v>3750</v>
      </c>
      <c r="S45" s="164" t="b">
        <f t="shared" si="4"/>
        <v>1</v>
      </c>
      <c r="T45" s="164" t="str">
        <f t="shared" si="3"/>
        <v>OK</v>
      </c>
    </row>
    <row r="46" spans="2:20" ht="20.149999999999999" customHeight="1">
      <c r="B46" s="25"/>
      <c r="C46" s="25"/>
      <c r="D46" s="25"/>
      <c r="E46" s="25"/>
      <c r="F46" s="25"/>
      <c r="G46" s="25"/>
      <c r="H46" s="13"/>
      <c r="I46" s="13"/>
      <c r="J46" s="13"/>
      <c r="K46" s="13"/>
      <c r="L46" s="13"/>
      <c r="M46" s="13"/>
      <c r="N46" s="26"/>
      <c r="O46" s="26"/>
      <c r="P46" s="26"/>
      <c r="Q46" s="4"/>
    </row>
    <row r="47" spans="2:20" ht="20.149999999999999" customHeight="1">
      <c r="B47" s="4" t="s">
        <v>3761</v>
      </c>
    </row>
    <row r="48" spans="2:20" ht="20.149999999999999" customHeight="1" thickBot="1">
      <c r="B48" s="90" t="s">
        <v>3762</v>
      </c>
      <c r="C48" s="46"/>
      <c r="D48" s="46"/>
      <c r="E48" s="53"/>
      <c r="F48" s="46"/>
      <c r="G48" s="62"/>
      <c r="H48" s="62"/>
      <c r="I48" s="62"/>
      <c r="J48" s="62"/>
      <c r="K48" s="62"/>
      <c r="L48" s="62"/>
      <c r="M48" s="62"/>
      <c r="N48" s="62"/>
      <c r="O48" s="62"/>
      <c r="P48" s="62"/>
      <c r="Q48" s="63"/>
    </row>
    <row r="49" spans="1:21" ht="20.149999999999999" customHeight="1">
      <c r="B49" s="345"/>
      <c r="C49" s="354" t="s">
        <v>3763</v>
      </c>
      <c r="D49" s="355"/>
      <c r="E49" s="355"/>
      <c r="F49" s="356"/>
      <c r="G49" s="285"/>
      <c r="H49" s="369"/>
      <c r="I49" s="369"/>
      <c r="J49" s="369"/>
      <c r="K49" s="369"/>
      <c r="L49" s="369"/>
      <c r="M49" s="369"/>
      <c r="N49" s="369"/>
      <c r="O49" s="369"/>
      <c r="P49" s="369"/>
      <c r="Q49" s="286"/>
      <c r="S49" s="164" t="b">
        <f>$G49&lt;&gt;""</f>
        <v>0</v>
      </c>
      <c r="T49" s="164" t="str">
        <f>IF($S49,"OK","入力不備あり")</f>
        <v>入力不備あり</v>
      </c>
    </row>
    <row r="50" spans="1:21" ht="20.149999999999999" customHeight="1">
      <c r="B50" s="345"/>
      <c r="C50" s="357" t="s">
        <v>3766</v>
      </c>
      <c r="D50" s="358"/>
      <c r="E50" s="358"/>
      <c r="F50" s="359"/>
      <c r="G50" s="370"/>
      <c r="H50" s="371"/>
      <c r="I50" s="371"/>
      <c r="J50" s="371"/>
      <c r="K50" s="371"/>
      <c r="L50" s="371"/>
      <c r="M50" s="371"/>
      <c r="N50" s="371"/>
      <c r="O50" s="371"/>
      <c r="P50" s="371"/>
      <c r="Q50" s="372"/>
      <c r="S50" s="164" t="b">
        <f>$G50&lt;&gt;""</f>
        <v>0</v>
      </c>
      <c r="T50" s="164" t="str">
        <f>IF($S50,"OK","入力不備あり")</f>
        <v>入力不備あり</v>
      </c>
    </row>
    <row r="51" spans="1:21" ht="20.149999999999999" customHeight="1" thickBot="1">
      <c r="B51" s="346"/>
      <c r="C51" s="342" t="s">
        <v>3846</v>
      </c>
      <c r="D51" s="343"/>
      <c r="E51" s="343"/>
      <c r="F51" s="344"/>
      <c r="G51" s="373"/>
      <c r="H51" s="374"/>
      <c r="I51" s="374"/>
      <c r="J51" s="374"/>
      <c r="K51" s="374"/>
      <c r="L51" s="374"/>
      <c r="M51" s="374"/>
      <c r="N51" s="374"/>
      <c r="O51" s="374"/>
      <c r="P51" s="374"/>
      <c r="Q51" s="375"/>
    </row>
    <row r="52" spans="1:21" ht="20.149999999999999" customHeight="1" thickBot="1">
      <c r="B52" s="90" t="s">
        <v>3767</v>
      </c>
      <c r="C52" s="46"/>
      <c r="D52" s="46"/>
      <c r="E52" s="53"/>
      <c r="F52" s="46"/>
      <c r="G52" s="64"/>
      <c r="H52" s="64"/>
      <c r="I52" s="64"/>
      <c r="J52" s="64"/>
      <c r="K52" s="64"/>
      <c r="L52" s="64"/>
      <c r="M52" s="64"/>
      <c r="N52" s="64"/>
      <c r="O52" s="64"/>
      <c r="P52" s="64"/>
      <c r="Q52" s="65"/>
    </row>
    <row r="53" spans="1:21" ht="20.149999999999999" customHeight="1">
      <c r="B53" s="345"/>
      <c r="C53" s="354" t="s">
        <v>3763</v>
      </c>
      <c r="D53" s="355"/>
      <c r="E53" s="355"/>
      <c r="F53" s="356"/>
      <c r="G53" s="285"/>
      <c r="H53" s="369"/>
      <c r="I53" s="369"/>
      <c r="J53" s="369"/>
      <c r="K53" s="369"/>
      <c r="L53" s="369"/>
      <c r="M53" s="369"/>
      <c r="N53" s="369"/>
      <c r="O53" s="369"/>
      <c r="P53" s="369"/>
      <c r="Q53" s="286"/>
      <c r="S53" s="164" t="b">
        <f>$G53&lt;&gt;""</f>
        <v>0</v>
      </c>
      <c r="T53" s="164" t="str">
        <f>IF($S53,"OK","入力不備あり")</f>
        <v>入力不備あり</v>
      </c>
    </row>
    <row r="54" spans="1:21" ht="20.149999999999999" customHeight="1">
      <c r="B54" s="345"/>
      <c r="C54" s="357" t="s">
        <v>3766</v>
      </c>
      <c r="D54" s="358"/>
      <c r="E54" s="358"/>
      <c r="F54" s="359"/>
      <c r="G54" s="370"/>
      <c r="H54" s="371"/>
      <c r="I54" s="371"/>
      <c r="J54" s="371"/>
      <c r="K54" s="371"/>
      <c r="L54" s="371"/>
      <c r="M54" s="371"/>
      <c r="N54" s="371"/>
      <c r="O54" s="371"/>
      <c r="P54" s="371"/>
      <c r="Q54" s="372"/>
      <c r="S54" s="164" t="b">
        <f>$G54&lt;&gt;""</f>
        <v>0</v>
      </c>
      <c r="T54" s="164" t="str">
        <f>IF($S54,"OK","入力不備あり")</f>
        <v>入力不備あり</v>
      </c>
    </row>
    <row r="55" spans="1:21" ht="20.149999999999999" customHeight="1" thickBot="1">
      <c r="B55" s="346"/>
      <c r="C55" s="342" t="s">
        <v>3846</v>
      </c>
      <c r="D55" s="343"/>
      <c r="E55" s="343"/>
      <c r="F55" s="344"/>
      <c r="G55" s="373"/>
      <c r="H55" s="374"/>
      <c r="I55" s="374"/>
      <c r="J55" s="374"/>
      <c r="K55" s="374"/>
      <c r="L55" s="374"/>
      <c r="M55" s="374"/>
      <c r="N55" s="374"/>
      <c r="O55" s="374"/>
      <c r="P55" s="374"/>
      <c r="Q55" s="375"/>
    </row>
    <row r="56" spans="1:21" ht="20.149999999999999" customHeight="1" thickBot="1">
      <c r="B56" s="90" t="s">
        <v>3768</v>
      </c>
      <c r="C56" s="46"/>
      <c r="D56" s="46"/>
      <c r="E56" s="46"/>
      <c r="F56" s="46"/>
      <c r="G56" s="66"/>
      <c r="H56" s="66"/>
      <c r="I56" s="64"/>
      <c r="J56" s="64"/>
      <c r="K56" s="64"/>
      <c r="L56" s="64"/>
      <c r="M56" s="64"/>
      <c r="N56" s="64"/>
      <c r="O56" s="64"/>
      <c r="P56" s="64"/>
      <c r="Q56" s="65"/>
    </row>
    <row r="57" spans="1:21" s="3" customFormat="1" ht="20.149999999999999" customHeight="1" thickBot="1">
      <c r="A57" s="2"/>
      <c r="B57" s="91"/>
      <c r="C57" s="47" t="s">
        <v>3769</v>
      </c>
      <c r="D57" s="46"/>
      <c r="E57" s="46"/>
      <c r="F57" s="46"/>
      <c r="G57" s="376"/>
      <c r="H57" s="377"/>
      <c r="I57" s="377"/>
      <c r="J57" s="284"/>
      <c r="K57" s="79" t="s">
        <v>3771</v>
      </c>
      <c r="L57" s="376"/>
      <c r="M57" s="377"/>
      <c r="N57" s="377"/>
      <c r="O57" s="377"/>
      <c r="P57" s="284"/>
      <c r="Q57" s="78" t="s">
        <v>3772</v>
      </c>
      <c r="S57" s="164" t="b">
        <f>AND($G57&lt;&gt;"",IF($G$57="その他",$L57&lt;&gt;"",$L57=""))</f>
        <v>0</v>
      </c>
      <c r="T57" s="164" t="str">
        <f>IF($S57,"OK","入力不備あり")</f>
        <v>入力不備あり</v>
      </c>
      <c r="U57" s="165"/>
    </row>
    <row r="58" spans="1:21" s="3" customFormat="1" ht="20.149999999999999" customHeight="1">
      <c r="A58" s="2"/>
      <c r="B58" s="11" t="s">
        <v>3773</v>
      </c>
      <c r="C58" s="2"/>
      <c r="D58" s="2"/>
      <c r="E58" s="2"/>
      <c r="F58" s="2"/>
      <c r="G58" s="2"/>
      <c r="H58" s="2"/>
      <c r="I58" s="2"/>
      <c r="J58" s="2"/>
      <c r="K58" s="2"/>
      <c r="L58" s="2"/>
      <c r="M58" s="2"/>
      <c r="N58" s="2"/>
      <c r="O58" s="2"/>
      <c r="P58" s="2"/>
      <c r="Q58" s="2"/>
      <c r="S58" s="164"/>
      <c r="T58" s="164"/>
      <c r="U58" s="165"/>
    </row>
    <row r="59" spans="1:21" s="3" customFormat="1" ht="20.149999999999999" customHeight="1">
      <c r="A59" s="2"/>
      <c r="B59" s="11" t="s">
        <v>3774</v>
      </c>
      <c r="C59" s="2"/>
      <c r="D59" s="2"/>
      <c r="E59" s="2"/>
      <c r="F59" s="2"/>
      <c r="G59" s="2"/>
      <c r="H59" s="2"/>
      <c r="I59" s="2"/>
      <c r="J59" s="2"/>
      <c r="K59" s="2"/>
      <c r="L59" s="2"/>
      <c r="M59" s="2"/>
      <c r="N59" s="2"/>
      <c r="O59" s="2"/>
      <c r="P59" s="2"/>
      <c r="Q59" s="2"/>
      <c r="S59" s="164"/>
      <c r="T59" s="164"/>
      <c r="U59" s="165"/>
    </row>
    <row r="60" spans="1:21" s="3" customFormat="1" ht="20.149999999999999" customHeight="1">
      <c r="A60" s="2"/>
      <c r="B60" s="4"/>
      <c r="C60" s="4"/>
      <c r="D60" s="4"/>
      <c r="E60" s="4"/>
      <c r="F60" s="4"/>
      <c r="G60" s="2"/>
      <c r="H60" s="2"/>
      <c r="I60" s="2"/>
      <c r="J60" s="2"/>
      <c r="K60" s="2"/>
      <c r="L60" s="2"/>
      <c r="M60" s="2"/>
      <c r="N60" s="2"/>
      <c r="O60" s="2"/>
      <c r="P60" s="2"/>
      <c r="Q60" s="2"/>
      <c r="S60" s="164"/>
      <c r="T60" s="164"/>
      <c r="U60" s="165"/>
    </row>
    <row r="61" spans="1:21" s="3" customFormat="1" ht="20.149999999999999" customHeight="1" thickBot="1">
      <c r="A61" s="2"/>
      <c r="B61" s="12" t="s">
        <v>3823</v>
      </c>
      <c r="C61" s="13"/>
      <c r="D61" s="13"/>
      <c r="E61" s="13"/>
      <c r="F61" s="13"/>
      <c r="G61" s="14"/>
      <c r="H61" s="14"/>
      <c r="I61" s="14"/>
      <c r="J61" s="14"/>
      <c r="K61" s="14"/>
      <c r="L61" s="14"/>
      <c r="M61" s="14"/>
      <c r="N61" s="14"/>
      <c r="O61" s="14"/>
      <c r="P61" s="14"/>
      <c r="Q61" s="14"/>
      <c r="S61" s="164"/>
      <c r="T61" s="164"/>
      <c r="U61" s="165"/>
    </row>
    <row r="62" spans="1:21" s="3" customFormat="1" ht="20.149999999999999" customHeight="1">
      <c r="A62" s="2"/>
      <c r="B62" s="56" t="s">
        <v>3775</v>
      </c>
      <c r="C62" s="57"/>
      <c r="D62" s="57"/>
      <c r="E62" s="57"/>
      <c r="F62" s="57"/>
      <c r="G62" s="57"/>
      <c r="H62" s="57"/>
      <c r="I62" s="325" t="s">
        <v>3776</v>
      </c>
      <c r="J62" s="364"/>
      <c r="K62" s="285"/>
      <c r="L62" s="286"/>
      <c r="M62" s="297" t="s">
        <v>3777</v>
      </c>
      <c r="N62" s="298"/>
      <c r="O62" s="287"/>
      <c r="P62" s="288"/>
      <c r="Q62" s="80" t="s">
        <v>3778</v>
      </c>
      <c r="S62" s="164"/>
      <c r="T62" s="164"/>
      <c r="U62" s="165"/>
    </row>
    <row r="63" spans="1:21" s="3" customFormat="1" ht="20.149999999999999" customHeight="1">
      <c r="A63" s="2"/>
      <c r="B63" s="59" t="s">
        <v>3779</v>
      </c>
      <c r="C63" s="38"/>
      <c r="D63" s="40"/>
      <c r="E63" s="40"/>
      <c r="F63" s="40"/>
      <c r="G63" s="40"/>
      <c r="H63" s="40"/>
      <c r="I63" s="365" t="s">
        <v>3780</v>
      </c>
      <c r="J63" s="366"/>
      <c r="K63" s="289"/>
      <c r="L63" s="290"/>
      <c r="M63" s="367" t="s">
        <v>3781</v>
      </c>
      <c r="N63" s="368"/>
      <c r="O63" s="291"/>
      <c r="P63" s="292"/>
      <c r="Q63" s="81" t="s">
        <v>3778</v>
      </c>
      <c r="S63" s="164"/>
      <c r="T63" s="164"/>
      <c r="U63" s="165"/>
    </row>
    <row r="64" spans="1:21" s="3" customFormat="1" ht="20.149999999999999" customHeight="1">
      <c r="A64" s="2"/>
      <c r="B64" s="56" t="s">
        <v>3782</v>
      </c>
      <c r="C64" s="60"/>
      <c r="D64" s="60"/>
      <c r="E64" s="57"/>
      <c r="F64" s="57"/>
      <c r="G64" s="57"/>
      <c r="H64" s="58"/>
      <c r="I64" s="325" t="s">
        <v>3776</v>
      </c>
      <c r="J64" s="364"/>
      <c r="K64" s="293"/>
      <c r="L64" s="294"/>
      <c r="M64" s="297" t="s">
        <v>3777</v>
      </c>
      <c r="N64" s="298"/>
      <c r="O64" s="295"/>
      <c r="P64" s="296"/>
      <c r="Q64" s="82" t="s">
        <v>3778</v>
      </c>
      <c r="S64" s="164"/>
      <c r="T64" s="164"/>
      <c r="U64" s="165"/>
    </row>
    <row r="65" spans="1:29" s="3" customFormat="1" ht="20.149999999999999" customHeight="1">
      <c r="A65" s="2"/>
      <c r="B65" s="59" t="s">
        <v>3779</v>
      </c>
      <c r="C65" s="38"/>
      <c r="D65" s="40"/>
      <c r="E65" s="40"/>
      <c r="F65" s="40"/>
      <c r="G65" s="40"/>
      <c r="H65" s="41"/>
      <c r="I65" s="365" t="s">
        <v>3780</v>
      </c>
      <c r="J65" s="366"/>
      <c r="K65" s="289"/>
      <c r="L65" s="290"/>
      <c r="M65" s="367" t="s">
        <v>3781</v>
      </c>
      <c r="N65" s="368"/>
      <c r="O65" s="291"/>
      <c r="P65" s="292"/>
      <c r="Q65" s="83" t="s">
        <v>3778</v>
      </c>
      <c r="S65" s="164"/>
      <c r="T65" s="164"/>
      <c r="U65" s="165"/>
    </row>
    <row r="66" spans="1:29" s="3" customFormat="1" ht="20.149999999999999" customHeight="1">
      <c r="A66" s="2"/>
      <c r="B66" s="56" t="s">
        <v>3783</v>
      </c>
      <c r="C66" s="60"/>
      <c r="D66" s="60"/>
      <c r="E66" s="57"/>
      <c r="F66" s="57"/>
      <c r="G66" s="57"/>
      <c r="H66" s="58"/>
      <c r="I66" s="325" t="s">
        <v>3776</v>
      </c>
      <c r="J66" s="364"/>
      <c r="K66" s="293"/>
      <c r="L66" s="294"/>
      <c r="M66" s="297" t="s">
        <v>3777</v>
      </c>
      <c r="N66" s="298"/>
      <c r="O66" s="295"/>
      <c r="P66" s="296"/>
      <c r="Q66" s="80" t="s">
        <v>3778</v>
      </c>
      <c r="S66" s="164"/>
      <c r="T66" s="164"/>
      <c r="U66" s="165"/>
    </row>
    <row r="67" spans="1:29" s="3" customFormat="1" ht="20.149999999999999" customHeight="1" thickBot="1">
      <c r="A67" s="2"/>
      <c r="B67" s="61" t="s">
        <v>3784</v>
      </c>
      <c r="C67" s="54"/>
      <c r="D67" s="54"/>
      <c r="E67" s="55"/>
      <c r="F67" s="55"/>
      <c r="G67" s="55"/>
      <c r="H67" s="39"/>
      <c r="I67" s="365" t="s">
        <v>3780</v>
      </c>
      <c r="J67" s="366"/>
      <c r="K67" s="349"/>
      <c r="L67" s="350"/>
      <c r="M67" s="367" t="s">
        <v>3781</v>
      </c>
      <c r="N67" s="368"/>
      <c r="O67" s="351"/>
      <c r="P67" s="352"/>
      <c r="Q67" s="84" t="s">
        <v>3778</v>
      </c>
      <c r="S67" s="164"/>
      <c r="T67" s="164"/>
      <c r="U67" s="165"/>
    </row>
    <row r="68" spans="1:29" s="3" customFormat="1" ht="39" customHeight="1" thickBot="1">
      <c r="A68" s="2"/>
      <c r="B68" s="213" t="s">
        <v>3942</v>
      </c>
      <c r="C68" s="280"/>
      <c r="D68" s="280"/>
      <c r="E68" s="280"/>
      <c r="F68" s="280"/>
      <c r="G68" s="280"/>
      <c r="H68" s="280"/>
      <c r="I68" s="280"/>
      <c r="J68" s="280"/>
      <c r="K68" s="281"/>
      <c r="L68" s="281"/>
      <c r="M68" s="280"/>
      <c r="N68" s="280"/>
      <c r="O68" s="282"/>
      <c r="P68" s="283"/>
      <c r="Q68" s="284"/>
      <c r="S68" s="164" t="b">
        <f>$O68&lt;&gt;""</f>
        <v>0</v>
      </c>
      <c r="T68" s="164" t="str">
        <f>IF($S68,"OK","入力不備あり")</f>
        <v>入力不備あり</v>
      </c>
      <c r="U68" s="165"/>
    </row>
    <row r="69" spans="1:29" s="3" customFormat="1" ht="20.149999999999999" customHeight="1" thickBot="1">
      <c r="A69" s="2"/>
      <c r="B69" s="49" t="s">
        <v>3785</v>
      </c>
      <c r="C69" s="60"/>
      <c r="D69" s="60"/>
      <c r="E69" s="60"/>
      <c r="F69" s="60"/>
      <c r="G69" s="60"/>
      <c r="H69" s="60"/>
      <c r="I69" s="60"/>
      <c r="J69" s="60"/>
      <c r="K69" s="60"/>
      <c r="L69" s="60"/>
      <c r="M69" s="60"/>
      <c r="N69" s="60"/>
      <c r="O69" s="54"/>
      <c r="P69" s="54"/>
      <c r="Q69" s="89"/>
      <c r="S69" s="164"/>
      <c r="T69" s="164"/>
      <c r="U69" s="165"/>
    </row>
    <row r="70" spans="1:29" s="3" customFormat="1" ht="20.149999999999999" customHeight="1">
      <c r="A70" s="2"/>
      <c r="B70" s="409"/>
      <c r="C70" s="410"/>
      <c r="D70" s="410"/>
      <c r="E70" s="410"/>
      <c r="F70" s="410"/>
      <c r="G70" s="410"/>
      <c r="H70" s="410"/>
      <c r="I70" s="410"/>
      <c r="J70" s="410"/>
      <c r="K70" s="410"/>
      <c r="L70" s="410"/>
      <c r="M70" s="410"/>
      <c r="N70" s="410"/>
      <c r="O70" s="410"/>
      <c r="P70" s="410"/>
      <c r="Q70" s="411"/>
      <c r="S70" s="164"/>
      <c r="T70" s="164"/>
      <c r="U70" s="165"/>
    </row>
    <row r="71" spans="1:29" s="3" customFormat="1" ht="20.149999999999999" customHeight="1" thickBot="1">
      <c r="A71" s="2"/>
      <c r="B71" s="412"/>
      <c r="C71" s="413"/>
      <c r="D71" s="413"/>
      <c r="E71" s="413"/>
      <c r="F71" s="413"/>
      <c r="G71" s="413"/>
      <c r="H71" s="413"/>
      <c r="I71" s="413"/>
      <c r="J71" s="413"/>
      <c r="K71" s="413"/>
      <c r="L71" s="413"/>
      <c r="M71" s="413"/>
      <c r="N71" s="413"/>
      <c r="O71" s="413"/>
      <c r="P71" s="413"/>
      <c r="Q71" s="414"/>
      <c r="S71" s="164"/>
      <c r="T71" s="164"/>
      <c r="U71" s="165"/>
    </row>
    <row r="72" spans="1:29" s="3" customFormat="1" ht="20.149999999999999" customHeight="1">
      <c r="A72" s="2"/>
      <c r="B72" s="14" t="s">
        <v>3824</v>
      </c>
      <c r="S72" s="164"/>
      <c r="T72" s="164"/>
      <c r="U72" s="165"/>
    </row>
    <row r="73" spans="1:29" ht="20.149999999999999" customHeight="1">
      <c r="B73" s="14" t="s">
        <v>3825</v>
      </c>
      <c r="C73" s="3"/>
      <c r="D73" s="3"/>
      <c r="E73" s="3"/>
      <c r="F73" s="3"/>
      <c r="G73" s="3"/>
      <c r="H73" s="3"/>
      <c r="I73" s="3"/>
      <c r="J73" s="3"/>
      <c r="K73" s="3"/>
      <c r="L73" s="3"/>
      <c r="M73" s="3"/>
      <c r="N73" s="3"/>
      <c r="O73" s="3"/>
      <c r="P73" s="3"/>
      <c r="Q73" s="3"/>
    </row>
    <row r="74" spans="1:29" ht="20.149999999999999" customHeight="1">
      <c r="B74" s="353" t="s">
        <v>3906</v>
      </c>
      <c r="C74" s="353"/>
      <c r="D74" s="353"/>
      <c r="E74" s="353"/>
      <c r="F74" s="353"/>
      <c r="G74" s="353"/>
      <c r="H74" s="353"/>
      <c r="I74" s="353"/>
      <c r="J74" s="353"/>
      <c r="K74" s="353"/>
      <c r="L74" s="353"/>
      <c r="M74" s="353"/>
      <c r="N74" s="353"/>
      <c r="O74" s="353"/>
      <c r="P74" s="353"/>
      <c r="Q74" s="3"/>
    </row>
    <row r="75" spans="1:29" ht="20.149999999999999" customHeight="1">
      <c r="B75" s="37" t="s">
        <v>3826</v>
      </c>
      <c r="C75" s="3"/>
      <c r="D75" s="3"/>
      <c r="E75" s="3"/>
      <c r="F75" s="3"/>
      <c r="G75" s="3"/>
      <c r="H75" s="3"/>
      <c r="I75" s="3"/>
      <c r="J75" s="3"/>
      <c r="K75" s="3"/>
      <c r="L75" s="3"/>
      <c r="M75" s="3"/>
      <c r="N75" s="3"/>
      <c r="O75" s="3"/>
      <c r="P75" s="3"/>
      <c r="Q75" s="3"/>
    </row>
    <row r="76" spans="1:29" ht="20.149999999999999" customHeight="1">
      <c r="B76" s="360" t="s">
        <v>3932</v>
      </c>
      <c r="C76" s="360"/>
      <c r="D76" s="360"/>
      <c r="E76" s="360"/>
      <c r="F76" s="360"/>
      <c r="G76" s="3"/>
      <c r="H76" s="3"/>
      <c r="I76" s="3"/>
      <c r="J76" s="3"/>
      <c r="K76" s="3"/>
      <c r="L76" s="3"/>
      <c r="M76" s="3"/>
      <c r="N76" s="3"/>
      <c r="O76" s="3"/>
      <c r="P76" s="3"/>
      <c r="Q76" s="3"/>
    </row>
    <row r="77" spans="1:29" s="3" customFormat="1" ht="20.149999999999999" customHeight="1">
      <c r="A77" s="2"/>
      <c r="S77" s="164"/>
      <c r="T77" s="164"/>
      <c r="U77" s="165"/>
      <c r="X77" s="30"/>
      <c r="Y77" s="30"/>
      <c r="Z77" s="30"/>
      <c r="AA77" s="30"/>
    </row>
    <row r="78" spans="1:29" s="3" customFormat="1" ht="20.149999999999999" customHeight="1" thickBot="1">
      <c r="A78" s="2"/>
      <c r="B78" s="17" t="s">
        <v>3786</v>
      </c>
      <c r="C78" s="16"/>
      <c r="D78" s="16"/>
      <c r="E78" s="18" t="s">
        <v>3787</v>
      </c>
      <c r="G78" s="16"/>
      <c r="H78" s="16"/>
      <c r="I78" s="16"/>
      <c r="J78" s="16"/>
      <c r="K78" s="16"/>
      <c r="L78" s="16"/>
      <c r="M78" s="16"/>
      <c r="P78" s="27"/>
      <c r="Q78" s="28"/>
      <c r="S78" s="164"/>
      <c r="T78" s="164"/>
      <c r="U78" s="163"/>
      <c r="Z78" s="42"/>
      <c r="AB78" s="43"/>
      <c r="AC78" s="43"/>
    </row>
    <row r="79" spans="1:29" s="3" customFormat="1" ht="20.149999999999999" customHeight="1">
      <c r="A79" s="2"/>
      <c r="B79" s="361" t="s">
        <v>3830</v>
      </c>
      <c r="C79" s="362"/>
      <c r="D79" s="362"/>
      <c r="E79" s="362"/>
      <c r="F79" s="362"/>
      <c r="G79" s="362"/>
      <c r="H79" s="362"/>
      <c r="I79" s="362"/>
      <c r="J79" s="362"/>
      <c r="K79" s="362"/>
      <c r="L79" s="362"/>
      <c r="M79" s="362"/>
      <c r="N79" s="362"/>
      <c r="O79" s="363"/>
      <c r="P79" s="347"/>
      <c r="Q79" s="348"/>
      <c r="S79" s="164" t="b">
        <f>$P79&lt;&gt;""</f>
        <v>0</v>
      </c>
      <c r="T79" s="164" t="str">
        <f t="shared" ref="T79:T84" si="5">IF($S79,"OK","入力不備あり")</f>
        <v>入力不備あり</v>
      </c>
      <c r="U79" s="163"/>
      <c r="Z79" s="30"/>
      <c r="AB79" s="30"/>
      <c r="AC79" s="30"/>
    </row>
    <row r="80" spans="1:29" s="3" customFormat="1" ht="20.149999999999999" customHeight="1">
      <c r="A80" s="2"/>
      <c r="B80" s="361" t="s">
        <v>3788</v>
      </c>
      <c r="C80" s="362"/>
      <c r="D80" s="362"/>
      <c r="E80" s="362"/>
      <c r="F80" s="362"/>
      <c r="G80" s="362"/>
      <c r="H80" s="362"/>
      <c r="I80" s="362"/>
      <c r="J80" s="362"/>
      <c r="K80" s="362"/>
      <c r="L80" s="362"/>
      <c r="M80" s="362"/>
      <c r="N80" s="362"/>
      <c r="O80" s="363"/>
      <c r="P80" s="338"/>
      <c r="Q80" s="339"/>
      <c r="S80" s="164" t="b">
        <f t="shared" ref="S80:S84" si="6">$P80&lt;&gt;""</f>
        <v>0</v>
      </c>
      <c r="T80" s="164" t="str">
        <f t="shared" si="5"/>
        <v>入力不備あり</v>
      </c>
      <c r="U80" s="163"/>
      <c r="Z80" s="30"/>
      <c r="AB80" s="30"/>
      <c r="AC80" s="30"/>
    </row>
    <row r="81" spans="1:29" s="3" customFormat="1" ht="20.149999999999999" customHeight="1">
      <c r="A81" s="2"/>
      <c r="B81" s="361" t="s">
        <v>3790</v>
      </c>
      <c r="C81" s="362"/>
      <c r="D81" s="362"/>
      <c r="E81" s="362"/>
      <c r="F81" s="362"/>
      <c r="G81" s="362"/>
      <c r="H81" s="362"/>
      <c r="I81" s="362"/>
      <c r="J81" s="362"/>
      <c r="K81" s="362"/>
      <c r="L81" s="362"/>
      <c r="M81" s="362"/>
      <c r="N81" s="362"/>
      <c r="O81" s="363"/>
      <c r="P81" s="338"/>
      <c r="Q81" s="339"/>
      <c r="S81" s="164" t="b">
        <f t="shared" si="6"/>
        <v>0</v>
      </c>
      <c r="T81" s="164" t="str">
        <f t="shared" si="5"/>
        <v>入力不備あり</v>
      </c>
      <c r="U81" s="163"/>
      <c r="Z81" s="30"/>
      <c r="AB81" s="30"/>
      <c r="AC81" s="30"/>
    </row>
    <row r="82" spans="1:29" s="3" customFormat="1" ht="20.149999999999999" customHeight="1">
      <c r="A82" s="2"/>
      <c r="B82" s="361" t="s">
        <v>3791</v>
      </c>
      <c r="C82" s="362"/>
      <c r="D82" s="362"/>
      <c r="E82" s="362"/>
      <c r="F82" s="362"/>
      <c r="G82" s="362"/>
      <c r="H82" s="362"/>
      <c r="I82" s="362"/>
      <c r="J82" s="362"/>
      <c r="K82" s="362"/>
      <c r="L82" s="362"/>
      <c r="M82" s="362"/>
      <c r="N82" s="362"/>
      <c r="O82" s="363"/>
      <c r="P82" s="338"/>
      <c r="Q82" s="339"/>
      <c r="S82" s="164" t="b">
        <f t="shared" si="6"/>
        <v>0</v>
      </c>
      <c r="T82" s="164" t="str">
        <f t="shared" si="5"/>
        <v>入力不備あり</v>
      </c>
      <c r="U82" s="163"/>
      <c r="Z82" s="30"/>
      <c r="AB82" s="30"/>
      <c r="AC82" s="30"/>
    </row>
    <row r="83" spans="1:29" s="3" customFormat="1" ht="20.149999999999999" customHeight="1">
      <c r="A83" s="2"/>
      <c r="B83" s="361" t="s">
        <v>3792</v>
      </c>
      <c r="C83" s="362"/>
      <c r="D83" s="362"/>
      <c r="E83" s="362"/>
      <c r="F83" s="362"/>
      <c r="G83" s="362"/>
      <c r="H83" s="362"/>
      <c r="I83" s="362"/>
      <c r="J83" s="362"/>
      <c r="K83" s="362"/>
      <c r="L83" s="362"/>
      <c r="M83" s="362"/>
      <c r="N83" s="362"/>
      <c r="O83" s="363"/>
      <c r="P83" s="338"/>
      <c r="Q83" s="339"/>
      <c r="S83" s="164" t="b">
        <f t="shared" si="6"/>
        <v>0</v>
      </c>
      <c r="T83" s="164" t="str">
        <f t="shared" si="5"/>
        <v>入力不備あり</v>
      </c>
      <c r="U83" s="163"/>
      <c r="Z83" s="30"/>
      <c r="AB83" s="30"/>
      <c r="AC83" s="30"/>
    </row>
    <row r="84" spans="1:29" s="3" customFormat="1" ht="20.149999999999999" customHeight="1" thickBot="1">
      <c r="A84" s="2"/>
      <c r="B84" s="361" t="s">
        <v>3793</v>
      </c>
      <c r="C84" s="362"/>
      <c r="D84" s="362"/>
      <c r="E84" s="362"/>
      <c r="F84" s="362"/>
      <c r="G84" s="362"/>
      <c r="H84" s="362"/>
      <c r="I84" s="362"/>
      <c r="J84" s="362"/>
      <c r="K84" s="362"/>
      <c r="L84" s="362"/>
      <c r="M84" s="362"/>
      <c r="N84" s="362"/>
      <c r="O84" s="363"/>
      <c r="P84" s="340"/>
      <c r="Q84" s="341"/>
      <c r="S84" s="164" t="b">
        <f t="shared" si="6"/>
        <v>0</v>
      </c>
      <c r="T84" s="164" t="str">
        <f t="shared" si="5"/>
        <v>入力不備あり</v>
      </c>
      <c r="U84" s="163"/>
      <c r="Z84" s="30"/>
      <c r="AB84" s="30"/>
      <c r="AC84" s="30"/>
    </row>
    <row r="85" spans="1:29" ht="20.149999999999999" customHeight="1">
      <c r="B85" s="29" t="s">
        <v>3946</v>
      </c>
      <c r="C85" s="18"/>
      <c r="D85" s="18"/>
      <c r="E85" s="18"/>
      <c r="F85" s="18"/>
      <c r="G85" s="18" t="s">
        <v>3795</v>
      </c>
      <c r="H85" s="18"/>
      <c r="I85" s="18"/>
      <c r="J85" s="162" t="str">
        <f>IF(COUNTIF($S:$S,FALSE)&gt;0,"入力不備のある項目があります","入力不備のある項目はありません")</f>
        <v>入力不備のある項目があります</v>
      </c>
      <c r="K85" s="18"/>
      <c r="L85" s="18"/>
      <c r="M85" s="18"/>
      <c r="N85" s="18"/>
      <c r="O85" s="18"/>
      <c r="P85" s="18"/>
      <c r="Q85" s="18"/>
      <c r="S85" s="166"/>
      <c r="T85" s="166"/>
      <c r="U85" s="167"/>
      <c r="V85" s="111"/>
      <c r="Z85" s="30"/>
      <c r="AB85" s="30"/>
      <c r="AC85" s="30"/>
    </row>
    <row r="88" spans="1:29" ht="20.149999999999999" customHeight="1" thickBot="1">
      <c r="D88" s="16"/>
      <c r="E88" s="16" t="s">
        <v>3962</v>
      </c>
      <c r="F88" s="16"/>
      <c r="G88" s="20"/>
      <c r="H88" s="16"/>
      <c r="I88" s="20"/>
      <c r="J88" s="16"/>
      <c r="K88" s="16"/>
      <c r="L88" s="16"/>
      <c r="M88" s="16"/>
      <c r="N88" s="16"/>
      <c r="O88" s="16"/>
      <c r="P88" s="16"/>
      <c r="Q88" s="16"/>
    </row>
    <row r="89" spans="1:29" ht="20.149999999999999" customHeight="1">
      <c r="E89" s="381" t="s">
        <v>3948</v>
      </c>
      <c r="F89" s="382"/>
      <c r="G89" s="382"/>
      <c r="H89" s="382"/>
      <c r="I89" s="383"/>
      <c r="J89" s="388"/>
      <c r="K89" s="389"/>
      <c r="L89" s="389"/>
      <c r="M89" s="389"/>
      <c r="N89" s="389"/>
      <c r="O89" s="389"/>
      <c r="P89" s="389"/>
      <c r="Q89" s="390"/>
      <c r="S89" s="164" t="b">
        <f>IF($P$3="認定校",$J89&lt;&gt;"",$J89="")</f>
        <v>1</v>
      </c>
      <c r="T89" s="164" t="str">
        <f t="shared" ref="T89:T93" si="7">IF($S89,"OK","入力不備あり")</f>
        <v>OK</v>
      </c>
    </row>
    <row r="90" spans="1:29" ht="20.149999999999999" customHeight="1">
      <c r="E90" s="381" t="s">
        <v>3949</v>
      </c>
      <c r="F90" s="382"/>
      <c r="G90" s="382"/>
      <c r="H90" s="382"/>
      <c r="I90" s="383"/>
      <c r="J90" s="384"/>
      <c r="K90" s="385"/>
      <c r="L90" s="385"/>
      <c r="M90" s="385"/>
      <c r="N90" s="386"/>
      <c r="O90" s="386"/>
      <c r="P90" s="386"/>
      <c r="Q90" s="387"/>
      <c r="S90" s="164" t="b">
        <f t="shared" ref="S90:S93" si="8">IF($P$3="認定校",$J90&lt;&gt;"",$J90="")</f>
        <v>1</v>
      </c>
      <c r="T90" s="164" t="str">
        <f t="shared" si="7"/>
        <v>OK</v>
      </c>
    </row>
    <row r="91" spans="1:29" ht="20.149999999999999" customHeight="1">
      <c r="E91" s="381" t="s">
        <v>3943</v>
      </c>
      <c r="F91" s="382"/>
      <c r="G91" s="382"/>
      <c r="H91" s="382"/>
      <c r="I91" s="383"/>
      <c r="J91" s="384"/>
      <c r="K91" s="385"/>
      <c r="L91" s="385"/>
      <c r="M91" s="385"/>
      <c r="N91" s="386"/>
      <c r="O91" s="386"/>
      <c r="P91" s="386"/>
      <c r="Q91" s="387"/>
      <c r="S91" s="164" t="b">
        <f t="shared" si="8"/>
        <v>1</v>
      </c>
      <c r="T91" s="164" t="str">
        <f t="shared" si="7"/>
        <v>OK</v>
      </c>
    </row>
    <row r="92" spans="1:29" ht="20.149999999999999" customHeight="1">
      <c r="E92" s="381" t="s">
        <v>3944</v>
      </c>
      <c r="F92" s="382"/>
      <c r="G92" s="382"/>
      <c r="H92" s="382"/>
      <c r="I92" s="383"/>
      <c r="J92" s="391"/>
      <c r="K92" s="392"/>
      <c r="L92" s="392"/>
      <c r="M92" s="392"/>
      <c r="N92" s="169" t="s">
        <v>3945</v>
      </c>
      <c r="O92" s="392"/>
      <c r="P92" s="392"/>
      <c r="Q92" s="170" t="s">
        <v>3772</v>
      </c>
      <c r="S92" s="164" t="b">
        <f t="shared" si="8"/>
        <v>1</v>
      </c>
      <c r="T92" s="164" t="str">
        <f t="shared" si="7"/>
        <v>OK</v>
      </c>
    </row>
    <row r="93" spans="1:29" ht="20.149999999999999" customHeight="1" thickBot="1">
      <c r="E93" s="381" t="s">
        <v>3950</v>
      </c>
      <c r="F93" s="382"/>
      <c r="G93" s="382"/>
      <c r="H93" s="382"/>
      <c r="I93" s="383"/>
      <c r="J93" s="378"/>
      <c r="K93" s="379"/>
      <c r="L93" s="379"/>
      <c r="M93" s="379"/>
      <c r="N93" s="379"/>
      <c r="O93" s="379"/>
      <c r="P93" s="379"/>
      <c r="Q93" s="380"/>
      <c r="S93" s="164" t="b">
        <f t="shared" si="8"/>
        <v>1</v>
      </c>
      <c r="T93" s="164" t="str">
        <f t="shared" si="7"/>
        <v>OK</v>
      </c>
    </row>
  </sheetData>
  <sheetProtection algorithmName="SHA-512" hashValue="BiLkGU5H9L5sLQJeBw1S8vUTIADhOeBw6OKbPIhg9chlcnl07aWOIPL+Duu5YYuleQlzfYuVlvhZcx0cl6bJ7Q==" saltValue="Wobr6cTXHvNHdIDETZSmrw==" spinCount="100000" sheet="1" formatRows="0" selectLockedCells="1"/>
  <mergeCells count="140">
    <mergeCell ref="H42:M42"/>
    <mergeCell ref="N42:P42"/>
    <mergeCell ref="H43:M43"/>
    <mergeCell ref="N43:P43"/>
    <mergeCell ref="H44:M44"/>
    <mergeCell ref="N44:P44"/>
    <mergeCell ref="H45:M45"/>
    <mergeCell ref="B84:O84"/>
    <mergeCell ref="C37:G39"/>
    <mergeCell ref="C40:G40"/>
    <mergeCell ref="C49:F49"/>
    <mergeCell ref="C50:F50"/>
    <mergeCell ref="G50:Q50"/>
    <mergeCell ref="G51:Q51"/>
    <mergeCell ref="G53:Q53"/>
    <mergeCell ref="B70:Q71"/>
    <mergeCell ref="L57:P57"/>
    <mergeCell ref="M65:N65"/>
    <mergeCell ref="M66:N66"/>
    <mergeCell ref="M67:N67"/>
    <mergeCell ref="I62:J62"/>
    <mergeCell ref="I63:J63"/>
    <mergeCell ref="I64:J64"/>
    <mergeCell ref="I65:J65"/>
    <mergeCell ref="I66:J66"/>
    <mergeCell ref="I67:J67"/>
    <mergeCell ref="M63:N63"/>
    <mergeCell ref="B49:B51"/>
    <mergeCell ref="G49:Q49"/>
    <mergeCell ref="G54:Q54"/>
    <mergeCell ref="G55:Q55"/>
    <mergeCell ref="G57:J57"/>
    <mergeCell ref="J93:Q93"/>
    <mergeCell ref="E89:I89"/>
    <mergeCell ref="E91:I91"/>
    <mergeCell ref="E92:I92"/>
    <mergeCell ref="E93:I93"/>
    <mergeCell ref="E90:I90"/>
    <mergeCell ref="J90:Q90"/>
    <mergeCell ref="B82:O82"/>
    <mergeCell ref="B83:O83"/>
    <mergeCell ref="J89:Q89"/>
    <mergeCell ref="J91:Q91"/>
    <mergeCell ref="J92:M92"/>
    <mergeCell ref="O92:P92"/>
    <mergeCell ref="N45:P45"/>
    <mergeCell ref="P82:Q82"/>
    <mergeCell ref="P83:Q83"/>
    <mergeCell ref="P84:Q84"/>
    <mergeCell ref="C55:F55"/>
    <mergeCell ref="B53:B55"/>
    <mergeCell ref="P79:Q79"/>
    <mergeCell ref="P80:Q80"/>
    <mergeCell ref="P81:Q81"/>
    <mergeCell ref="K65:L65"/>
    <mergeCell ref="O65:P65"/>
    <mergeCell ref="K66:L66"/>
    <mergeCell ref="O66:P66"/>
    <mergeCell ref="K67:L67"/>
    <mergeCell ref="O67:P67"/>
    <mergeCell ref="B74:P74"/>
    <mergeCell ref="C51:F51"/>
    <mergeCell ref="C53:F53"/>
    <mergeCell ref="C54:F54"/>
    <mergeCell ref="B76:F76"/>
    <mergeCell ref="B79:O79"/>
    <mergeCell ref="B80:O80"/>
    <mergeCell ref="B81:O81"/>
    <mergeCell ref="M64:N64"/>
    <mergeCell ref="P3:Q3"/>
    <mergeCell ref="B68:N68"/>
    <mergeCell ref="O68:Q68"/>
    <mergeCell ref="K62:L62"/>
    <mergeCell ref="O62:P62"/>
    <mergeCell ref="K63:L63"/>
    <mergeCell ref="O63:P63"/>
    <mergeCell ref="K64:L64"/>
    <mergeCell ref="O64:P64"/>
    <mergeCell ref="M62:N62"/>
    <mergeCell ref="H39:M39"/>
    <mergeCell ref="N39:P39"/>
    <mergeCell ref="B32:Q32"/>
    <mergeCell ref="G34:Q34"/>
    <mergeCell ref="B44:G45"/>
    <mergeCell ref="B42:G43"/>
    <mergeCell ref="C41:M41"/>
    <mergeCell ref="B36:M36"/>
    <mergeCell ref="N36:P36"/>
    <mergeCell ref="H37:M37"/>
    <mergeCell ref="N37:P37"/>
    <mergeCell ref="H38:M38"/>
    <mergeCell ref="N38:P38"/>
    <mergeCell ref="B37:B41"/>
    <mergeCell ref="P2:Q2"/>
    <mergeCell ref="M2:O2"/>
    <mergeCell ref="M3:O3"/>
    <mergeCell ref="H28:Q28"/>
    <mergeCell ref="H20:I20"/>
    <mergeCell ref="L20:P20"/>
    <mergeCell ref="F5:G5"/>
    <mergeCell ref="K5:Q5"/>
    <mergeCell ref="B7:E7"/>
    <mergeCell ref="F7:G7"/>
    <mergeCell ref="K7:Q7"/>
    <mergeCell ref="J6:N6"/>
    <mergeCell ref="H14:I14"/>
    <mergeCell ref="J4:N4"/>
    <mergeCell ref="B5:E5"/>
    <mergeCell ref="B15:G17"/>
    <mergeCell ref="H15:P15"/>
    <mergeCell ref="H16:P16"/>
    <mergeCell ref="B18:G19"/>
    <mergeCell ref="H18:P18"/>
    <mergeCell ref="H19:P19"/>
    <mergeCell ref="H21:I21"/>
    <mergeCell ref="L21:P21"/>
    <mergeCell ref="H22:I22"/>
    <mergeCell ref="P8:Q8"/>
    <mergeCell ref="B8:O8"/>
    <mergeCell ref="H17:P17"/>
    <mergeCell ref="B10:Q10"/>
    <mergeCell ref="H40:Q40"/>
    <mergeCell ref="N41:P41"/>
    <mergeCell ref="C33:F33"/>
    <mergeCell ref="C34:F34"/>
    <mergeCell ref="C35:F35"/>
    <mergeCell ref="G35:Q35"/>
    <mergeCell ref="G33:Q33"/>
    <mergeCell ref="L22:P22"/>
    <mergeCell ref="H23:I23"/>
    <mergeCell ref="L23:P23"/>
    <mergeCell ref="B26:G26"/>
    <mergeCell ref="H26:Q26"/>
    <mergeCell ref="B28:G28"/>
    <mergeCell ref="M11:Q11"/>
    <mergeCell ref="H11:L11"/>
    <mergeCell ref="M12:Q12"/>
    <mergeCell ref="B11:G11"/>
    <mergeCell ref="B12:G12"/>
    <mergeCell ref="H12:L12"/>
  </mergeCells>
  <phoneticPr fontId="1"/>
  <conditionalFormatting sqref="B12:Q12">
    <cfRule type="expression" dxfId="7" priority="11">
      <formula>$P$3&lt;&gt;"認定校"</formula>
    </cfRule>
  </conditionalFormatting>
  <conditionalFormatting sqref="G33:Q35 N36:P39 H40:Q40 N41:P45">
    <cfRule type="expression" dxfId="6" priority="4">
      <formula>$U$32=FALSE</formula>
    </cfRule>
  </conditionalFormatting>
  <conditionalFormatting sqref="J89:Q93">
    <cfRule type="expression" dxfId="5" priority="1">
      <formula>$P$3="認定校"</formula>
    </cfRule>
  </conditionalFormatting>
  <conditionalFormatting sqref="L57:P57">
    <cfRule type="expression" dxfId="4" priority="6">
      <formula>$G$57&lt;&gt;"その他"</formula>
    </cfRule>
  </conditionalFormatting>
  <conditionalFormatting sqref="P2:Q2">
    <cfRule type="expression" dxfId="3" priority="8">
      <formula>$U$3=FALSE</formula>
    </cfRule>
  </conditionalFormatting>
  <conditionalFormatting sqref="P8:Q8">
    <cfRule type="expression" dxfId="2" priority="12">
      <formula>$P$3="指定校"</formula>
    </cfRule>
  </conditionalFormatting>
  <conditionalFormatting sqref="S1:T9 S11:T1048576">
    <cfRule type="expression" dxfId="1" priority="2">
      <formula>$S1=FALSE</formula>
    </cfRule>
  </conditionalFormatting>
  <dataValidations count="20">
    <dataValidation type="list" showInputMessage="1" showErrorMessage="1" sqref="P79:Q83" xr:uid="{C3FD30F2-281A-4587-B104-19ABEEC735FD}">
      <formula1>確認事項</formula1>
    </dataValidation>
    <dataValidation type="list" allowBlank="1" showInputMessage="1" showErrorMessage="1" sqref="G57:J57" xr:uid="{8E520D63-EB0F-4F5D-99D5-2B9A87053E89}">
      <formula1>学習プラットフォーム</formula1>
    </dataValidation>
    <dataValidation type="list" allowBlank="1" showInputMessage="1" showErrorMessage="1" sqref="P3" xr:uid="{31E96FAD-C5D3-4E9F-9D52-25AC805FF756}">
      <formula1>"指定校,認定校"</formula1>
    </dataValidation>
    <dataValidation type="custom" imeMode="disabled" allowBlank="1" showInputMessage="1" showErrorMessage="1" errorTitle="入力値エラー" error="整数を入力してください。" sqref="H14:I14" xr:uid="{53D2F71F-65F8-42D6-874A-554E20100FCC}">
      <formula1>AND(ISERROR(VALUE($H$14))=FALSE,VALUE($H$14)&gt;0,VALUE($H$14)-INT(VALUE($H$14))=0)</formula1>
    </dataValidation>
    <dataValidation type="textLength" imeMode="disabled" operator="equal" allowBlank="1" showInputMessage="1" showErrorMessage="1" errorTitle="桁数に誤りがあります。" error="半角数字六桁で入力してください。" sqref="F5:G5" xr:uid="{96C5D87C-AB5A-46E3-97C9-124FAAC40AF1}">
      <formula1>6</formula1>
    </dataValidation>
    <dataValidation type="textLength" imeMode="disabled" operator="equal" allowBlank="1" showInputMessage="1" showErrorMessage="1" errorTitle="桁数に誤りがあります。" error="半角英数字13桁で入力してください。" sqref="F7:G7 F9:G9" xr:uid="{2BE9CA0D-0465-4B65-A730-D0D5824CA1E4}">
      <formula1>13</formula1>
    </dataValidation>
    <dataValidation type="list" allowBlank="1" showInputMessage="1" showErrorMessage="1" sqref="P2:Q2" xr:uid="{3E0E5D24-DBBA-45B5-A1DD-4631374DF500}">
      <formula1>申請書枝番</formula1>
    </dataValidation>
    <dataValidation type="list" allowBlank="1" showInputMessage="1" showErrorMessage="1" sqref="U1" xr:uid="{958478E0-76A6-45D9-ACFE-1E0F813E4C8F}">
      <formula1>"申請書,計画書"</formula1>
    </dataValidation>
    <dataValidation type="list" showInputMessage="1" showErrorMessage="1" sqref="O68:Q68" xr:uid="{F30EB5B2-A5F4-4775-83D3-D7B813DAD034}">
      <formula1>ネットワーク不良</formula1>
    </dataValidation>
    <dataValidation type="list" allowBlank="1" showInputMessage="1" showErrorMessage="1" sqref="H26:Q26 H28:Q28" xr:uid="{2A11C764-07CA-4B7E-804E-35E47461C111}">
      <formula1>ICT活用状況</formula1>
    </dataValidation>
    <dataValidation type="list" allowBlank="1" showInputMessage="1" showErrorMessage="1" sqref="G49:Q49 G53:Q53" xr:uid="{344A4432-F718-4BEC-A64A-A72023A5CA17}">
      <formula1>利用端末</formula1>
    </dataValidation>
    <dataValidation type="list" allowBlank="1" showInputMessage="1" showErrorMessage="1" sqref="H20:I21" xr:uid="{4CA70C91-5B47-45B5-B70B-05D77BB51626}">
      <formula1>研究指定</formula1>
    </dataValidation>
    <dataValidation type="list" allowBlank="1" showInputMessage="1" showErrorMessage="1" sqref="H22:I23" xr:uid="{8B27B35C-CB56-4AE5-B50A-9AB4F9C7F2BD}">
      <formula1>JAET学校情報化認定</formula1>
    </dataValidation>
    <dataValidation imeMode="disabled" allowBlank="1" showInputMessage="1" showErrorMessage="1" sqref="N42:P45 N36:P39 O62:P67" xr:uid="{AD594AC1-8212-45F3-8AC9-1CDE8459D58B}"/>
    <dataValidation type="list" allowBlank="1" showInputMessage="1" showErrorMessage="1" sqref="Q15:Q19" xr:uid="{55442A1D-BAF7-4FAC-A48A-71AD41A5D495}">
      <formula1>リーディングDX事業に参加</formula1>
    </dataValidation>
    <dataValidation type="list" allowBlank="1" showInputMessage="1" showErrorMessage="1" sqref="P8:Q8" xr:uid="{C4CC1922-2FB2-4F58-A367-86A04791ACE3}">
      <formula1>希望確認</formula1>
    </dataValidation>
    <dataValidation type="custom" imeMode="disabled" allowBlank="1" showInputMessage="1" showErrorMessage="1" errorTitle="入力エラー" error="スペースは入力できません。" sqref="J92:M92" xr:uid="{A88DD773-B385-450A-8A50-EB35B3544C09}">
      <formula1>COUNTIF($J92,"* *")=0</formula1>
    </dataValidation>
    <dataValidation type="custom" imeMode="disabled" allowBlank="1" showInputMessage="1" showErrorMessage="1" errorTitle="入力エラー" error="入力値にエラーがあります。以下についてご確認ください。_x000a_　・スペースは入力できません。_x000a_　・&quot;@&quot;、&quot;.&quot;が1つ以上含まれる必要があります。" sqref="J93:Q93" xr:uid="{2B9BCDB6-AE7D-480F-906E-F085771D045C}">
      <formula1>AND(COUNTIF($J$93,"*@*.*")&gt;0,COUNTIF($J$93,"* *")=0)</formula1>
    </dataValidation>
    <dataValidation type="custom" imeMode="disabled" allowBlank="1" showInputMessage="1" showErrorMessage="1" errorTitle="入力エラー" error="スペースは入力できません。" sqref="O92:P92" xr:uid="{E4C06868-BEE0-4180-9E13-8DC47079E974}">
      <formula1>COUNTIF($O92,"* *")=0</formula1>
    </dataValidation>
    <dataValidation type="list" allowBlank="1" showInputMessage="1" showErrorMessage="1" sqref="B12" xr:uid="{0276E916-A424-436E-84E8-6FA1C3416E8B}">
      <formula1>"本校が認定校として申請することを承認します"</formula1>
    </dataValidation>
  </dataValidations>
  <hyperlinks>
    <hyperlink ref="J6" r:id="rId1" xr:uid="{6658D36C-C18F-4C4C-811C-C6A1116B4998}"/>
    <hyperlink ref="J4" r:id="rId2" xr:uid="{484FB2C8-D49E-4114-8779-882C2747359A}"/>
    <hyperlink ref="B74" r:id="rId3" display="https://support.google.com/websearch/answer/6283840?visit_id=638140397346122903-1565482765&amp;p=speedtest&amp;rd=1_x0009__x0009_" xr:uid="{29E53F14-1C7C-4BB8-93CB-AE07252DB6BD}"/>
    <hyperlink ref="B76" r:id="rId4" display="https://inonius.net/speedtest/_x0009__x0009_" xr:uid="{782BD0B7-3989-426C-A70C-823F1D5F624E}"/>
    <hyperlink ref="B74:P74" r:id="rId5" display="https://support.google.com/websearch/answer/6283840?visit_id=638140397346122903-1565482765&amp;p=speedtest&amp;rd=1" xr:uid="{BD3D5A28-EFE9-4A5B-AC07-004F8888F373}"/>
  </hyperlinks>
  <printOptions horizontalCentered="1"/>
  <pageMargins left="0.23622047244094491" right="0.23622047244094491" top="0.74803149606299213" bottom="0.74803149606299213" header="0.31496062992125984" footer="0.31496062992125984"/>
  <pageSetup paperSize="9" scale="75" fitToWidth="0" fitToHeight="0" orientation="portrait" r:id="rId6"/>
  <rowBreaks count="2" manualBreakCount="2">
    <brk id="29" max="16" man="1"/>
    <brk id="46" max="16" man="1"/>
  </rowBreaks>
  <drawing r:id="rId7"/>
  <legacyDrawing r:id="rId8"/>
  <mc:AlternateContent xmlns:mc="http://schemas.openxmlformats.org/markup-compatibility/2006">
    <mc:Choice Requires="x14">
      <controls>
        <mc:AlternateContent xmlns:mc="http://schemas.openxmlformats.org/markup-compatibility/2006">
          <mc:Choice Requires="x14">
            <control shapeId="6145" r:id="rId9" name="Group Box 1">
              <controlPr defaultSize="0" autoFill="0" autoPict="0">
                <anchor moveWithCells="1">
                  <from>
                    <xdr:col>6</xdr:col>
                    <xdr:colOff>31750</xdr:colOff>
                    <xdr:row>76</xdr:row>
                    <xdr:rowOff>0</xdr:rowOff>
                  </from>
                  <to>
                    <xdr:col>9</xdr:col>
                    <xdr:colOff>247650</xdr:colOff>
                    <xdr:row>77</xdr:row>
                    <xdr:rowOff>165100</xdr:rowOff>
                  </to>
                </anchor>
              </controlPr>
            </control>
          </mc:Choice>
        </mc:AlternateContent>
        <mc:AlternateContent xmlns:mc="http://schemas.openxmlformats.org/markup-compatibility/2006">
          <mc:Choice Requires="x14">
            <control shapeId="6146" r:id="rId10" name="Group Box 2">
              <controlPr defaultSize="0" autoFill="0" autoPict="0">
                <anchor moveWithCells="1">
                  <from>
                    <xdr:col>6</xdr:col>
                    <xdr:colOff>31750</xdr:colOff>
                    <xdr:row>77</xdr:row>
                    <xdr:rowOff>0</xdr:rowOff>
                  </from>
                  <to>
                    <xdr:col>9</xdr:col>
                    <xdr:colOff>228600</xdr:colOff>
                    <xdr:row>78</xdr:row>
                    <xdr:rowOff>171450</xdr:rowOff>
                  </to>
                </anchor>
              </controlPr>
            </control>
          </mc:Choice>
        </mc:AlternateContent>
        <mc:AlternateContent xmlns:mc="http://schemas.openxmlformats.org/markup-compatibility/2006">
          <mc:Choice Requires="x14">
            <control shapeId="6147" r:id="rId11" name="Group Box 3">
              <controlPr defaultSize="0" autoFill="0" autoPict="0">
                <anchor moveWithCells="1">
                  <from>
                    <xdr:col>6</xdr:col>
                    <xdr:colOff>31750</xdr:colOff>
                    <xdr:row>67</xdr:row>
                    <xdr:rowOff>0</xdr:rowOff>
                  </from>
                  <to>
                    <xdr:col>9</xdr:col>
                    <xdr:colOff>247650</xdr:colOff>
                    <xdr:row>67</xdr:row>
                    <xdr:rowOff>412750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12810C1A-8368-4A45-912B-7C82B1147508}">
          <x14:formula1>
            <xm:f>【非表示】マスタ!$I$3:$I$5</xm:f>
          </x14:formula1>
          <xm:sqref>P84:Q84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0594-DF33-4AEC-955C-740E4FDCD4D5}">
  <dimension ref="B2:AK54"/>
  <sheetViews>
    <sheetView view="pageBreakPreview" topLeftCell="A12" zoomScale="95" zoomScaleNormal="95" zoomScaleSheetLayoutView="95" workbookViewId="0">
      <selection activeCell="G29" sqref="G29:AA30"/>
    </sheetView>
  </sheetViews>
  <sheetFormatPr defaultColWidth="3.53515625" defaultRowHeight="22.5" customHeight="1"/>
  <cols>
    <col min="1" max="1" width="3.53515625" style="20"/>
    <col min="2" max="2" width="4.07421875" style="20" customWidth="1"/>
    <col min="3" max="4" width="3.53515625" style="20"/>
    <col min="5" max="5" width="6" style="20" bestFit="1" customWidth="1"/>
    <col min="6" max="27" width="3.53515625" style="20"/>
    <col min="28" max="29" width="5" style="20" customWidth="1"/>
    <col min="30" max="30" width="3.53515625" style="119"/>
    <col min="31" max="31" width="6.3046875" style="163" hidden="1" customWidth="1"/>
    <col min="32" max="32" width="6.3046875" style="168" customWidth="1"/>
    <col min="33" max="37" width="3.53515625" style="119"/>
    <col min="38" max="16384" width="3.53515625" style="20"/>
  </cols>
  <sheetData>
    <row r="2" spans="2:32" ht="22.5" customHeight="1">
      <c r="B2" s="21" t="s">
        <v>3967</v>
      </c>
      <c r="C2" s="21"/>
      <c r="D2" s="21"/>
    </row>
    <row r="3" spans="2:32" ht="22.5" customHeight="1">
      <c r="B3" s="21" t="s">
        <v>3970</v>
      </c>
      <c r="C3" s="21"/>
      <c r="D3" s="21"/>
    </row>
    <row r="4" spans="2:32" ht="22.5" customHeight="1">
      <c r="B4" s="415" t="s">
        <v>3726</v>
      </c>
      <c r="C4" s="415"/>
      <c r="D4" s="415"/>
      <c r="E4" s="415"/>
      <c r="F4" s="431" t="str">
        <f>学校情報!$F$5&amp;""</f>
        <v/>
      </c>
      <c r="G4" s="431"/>
      <c r="H4" s="431"/>
      <c r="I4" s="431"/>
      <c r="J4" s="436" t="s">
        <v>1</v>
      </c>
      <c r="K4" s="437"/>
      <c r="L4" s="437"/>
      <c r="M4" s="437"/>
      <c r="N4" s="438"/>
      <c r="O4" s="432" t="str">
        <f>IFERROR(VLOOKUP(学校情報!$F$5,【非表示】マスタ!A:B,2,FALSE),"")</f>
        <v/>
      </c>
      <c r="P4" s="432"/>
      <c r="Q4" s="432"/>
      <c r="R4" s="432"/>
      <c r="S4" s="432"/>
      <c r="T4" s="432"/>
      <c r="U4" s="432"/>
      <c r="V4" s="432"/>
      <c r="W4" s="432"/>
      <c r="X4" s="432"/>
      <c r="Y4" s="432"/>
      <c r="Z4" s="432"/>
      <c r="AA4" s="432"/>
      <c r="AB4" s="432"/>
      <c r="AC4" s="432"/>
    </row>
    <row r="5" spans="2:32" ht="22.5" customHeight="1">
      <c r="B5" s="416" t="s">
        <v>3729</v>
      </c>
      <c r="C5" s="416"/>
      <c r="D5" s="416"/>
      <c r="E5" s="416"/>
      <c r="F5" s="433" t="str">
        <f>学校情報!$F$7&amp;""</f>
        <v/>
      </c>
      <c r="G5" s="433"/>
      <c r="H5" s="433"/>
      <c r="I5" s="433"/>
      <c r="J5" s="439" t="s">
        <v>3829</v>
      </c>
      <c r="K5" s="440"/>
      <c r="L5" s="440"/>
      <c r="M5" s="440"/>
      <c r="N5" s="441"/>
      <c r="O5" s="434" t="str">
        <f>学校情報!$K$7&amp;""</f>
        <v/>
      </c>
      <c r="P5" s="434"/>
      <c r="Q5" s="434"/>
      <c r="R5" s="434"/>
      <c r="S5" s="434"/>
      <c r="T5" s="434"/>
      <c r="U5" s="434"/>
      <c r="V5" s="434"/>
      <c r="W5" s="434"/>
      <c r="X5" s="434"/>
      <c r="Y5" s="434"/>
      <c r="Z5" s="434"/>
      <c r="AA5" s="434"/>
      <c r="AB5" s="434"/>
      <c r="AC5" s="434"/>
    </row>
    <row r="6" spans="2:32" ht="23.25" customHeight="1"/>
    <row r="7" spans="2:32" ht="22.5" customHeight="1">
      <c r="B7" s="22" t="s">
        <v>3796</v>
      </c>
      <c r="C7" s="22"/>
      <c r="D7" s="22"/>
      <c r="E7" s="19"/>
      <c r="F7" s="22"/>
      <c r="AE7" s="163" t="s">
        <v>3891</v>
      </c>
      <c r="AF7" s="168" t="s">
        <v>3891</v>
      </c>
    </row>
    <row r="8" spans="2:32" ht="36.75" customHeight="1" thickBot="1">
      <c r="B8" s="121" t="s">
        <v>3896</v>
      </c>
      <c r="C8" s="417" t="s">
        <v>3897</v>
      </c>
      <c r="D8" s="417"/>
      <c r="E8" s="417"/>
      <c r="F8" s="417"/>
      <c r="G8" s="417"/>
      <c r="H8" s="417"/>
      <c r="I8" s="417"/>
      <c r="J8" s="417"/>
      <c r="K8" s="417"/>
      <c r="L8" s="417"/>
      <c r="M8" s="417"/>
      <c r="N8" s="417"/>
      <c r="O8" s="417"/>
      <c r="P8" s="417"/>
      <c r="Q8" s="417"/>
      <c r="R8" s="417"/>
      <c r="S8" s="417"/>
      <c r="T8" s="417"/>
      <c r="U8" s="417"/>
      <c r="V8" s="417"/>
      <c r="W8" s="417"/>
      <c r="X8" s="417"/>
      <c r="Y8" s="417"/>
      <c r="Z8" s="417"/>
      <c r="AA8" s="418"/>
      <c r="AB8" s="435" t="s">
        <v>3797</v>
      </c>
      <c r="AC8" s="435"/>
      <c r="AE8" s="163" t="b">
        <f>AND($G9&lt;&gt;"",$G11&lt;&gt;"",$AB9&lt;&gt;"")</f>
        <v>0</v>
      </c>
      <c r="AF8" s="168" t="str">
        <f>IF($AE8,"OK","入力不備あり")</f>
        <v>入力不備あり</v>
      </c>
    </row>
    <row r="9" spans="2:32" ht="37.5" customHeight="1">
      <c r="B9" s="442"/>
      <c r="C9" s="444" t="s">
        <v>3893</v>
      </c>
      <c r="D9" s="445"/>
      <c r="E9" s="445"/>
      <c r="F9" s="446"/>
      <c r="G9" s="419"/>
      <c r="H9" s="420"/>
      <c r="I9" s="420"/>
      <c r="J9" s="420"/>
      <c r="K9" s="420"/>
      <c r="L9" s="420"/>
      <c r="M9" s="420"/>
      <c r="N9" s="420"/>
      <c r="O9" s="420"/>
      <c r="P9" s="420"/>
      <c r="Q9" s="420"/>
      <c r="R9" s="420"/>
      <c r="S9" s="420"/>
      <c r="T9" s="420"/>
      <c r="U9" s="420"/>
      <c r="V9" s="420"/>
      <c r="W9" s="420"/>
      <c r="X9" s="420"/>
      <c r="Y9" s="420"/>
      <c r="Z9" s="420"/>
      <c r="AA9" s="420"/>
      <c r="AB9" s="423"/>
      <c r="AC9" s="424"/>
    </row>
    <row r="10" spans="2:32" ht="37.5" customHeight="1">
      <c r="B10" s="442"/>
      <c r="C10" s="447"/>
      <c r="D10" s="448"/>
      <c r="E10" s="448"/>
      <c r="F10" s="449"/>
      <c r="G10" s="421"/>
      <c r="H10" s="422"/>
      <c r="I10" s="422"/>
      <c r="J10" s="422"/>
      <c r="K10" s="422"/>
      <c r="L10" s="422"/>
      <c r="M10" s="422"/>
      <c r="N10" s="422"/>
      <c r="O10" s="422"/>
      <c r="P10" s="422"/>
      <c r="Q10" s="422"/>
      <c r="R10" s="422"/>
      <c r="S10" s="422"/>
      <c r="T10" s="422"/>
      <c r="U10" s="422"/>
      <c r="V10" s="422"/>
      <c r="W10" s="422"/>
      <c r="X10" s="422"/>
      <c r="Y10" s="422"/>
      <c r="Z10" s="422"/>
      <c r="AA10" s="422"/>
      <c r="AB10" s="425"/>
      <c r="AC10" s="426"/>
    </row>
    <row r="11" spans="2:32" ht="60" customHeight="1">
      <c r="B11" s="442"/>
      <c r="C11" s="450" t="s">
        <v>3800</v>
      </c>
      <c r="D11" s="451"/>
      <c r="E11" s="451"/>
      <c r="F11" s="452"/>
      <c r="G11" s="421"/>
      <c r="H11" s="422"/>
      <c r="I11" s="422"/>
      <c r="J11" s="422"/>
      <c r="K11" s="422"/>
      <c r="L11" s="422"/>
      <c r="M11" s="422"/>
      <c r="N11" s="422"/>
      <c r="O11" s="422"/>
      <c r="P11" s="422"/>
      <c r="Q11" s="422"/>
      <c r="R11" s="422"/>
      <c r="S11" s="422"/>
      <c r="T11" s="422"/>
      <c r="U11" s="422"/>
      <c r="V11" s="422"/>
      <c r="W11" s="422"/>
      <c r="X11" s="422"/>
      <c r="Y11" s="422"/>
      <c r="Z11" s="422"/>
      <c r="AA11" s="422"/>
      <c r="AB11" s="425"/>
      <c r="AC11" s="426"/>
    </row>
    <row r="12" spans="2:32" ht="59.25" customHeight="1" thickBot="1">
      <c r="B12" s="443"/>
      <c r="C12" s="453"/>
      <c r="D12" s="454"/>
      <c r="E12" s="454"/>
      <c r="F12" s="455"/>
      <c r="G12" s="429"/>
      <c r="H12" s="430"/>
      <c r="I12" s="430"/>
      <c r="J12" s="430"/>
      <c r="K12" s="430"/>
      <c r="L12" s="430"/>
      <c r="M12" s="430"/>
      <c r="N12" s="430"/>
      <c r="O12" s="430"/>
      <c r="P12" s="430"/>
      <c r="Q12" s="430"/>
      <c r="R12" s="430"/>
      <c r="S12" s="430"/>
      <c r="T12" s="430"/>
      <c r="U12" s="430"/>
      <c r="V12" s="430"/>
      <c r="W12" s="430"/>
      <c r="X12" s="430"/>
      <c r="Y12" s="430"/>
      <c r="Z12" s="430"/>
      <c r="AA12" s="430"/>
      <c r="AB12" s="427"/>
      <c r="AC12" s="428"/>
    </row>
    <row r="13" spans="2:32" ht="22.5" customHeight="1" thickBot="1">
      <c r="B13" s="122" t="s">
        <v>3898</v>
      </c>
      <c r="C13" s="456" t="s">
        <v>3964</v>
      </c>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7"/>
      <c r="AE13" s="163" t="b">
        <f>AND($G14&lt;&gt;"",$G16&lt;&gt;"",$AB14&lt;&gt;"")</f>
        <v>0</v>
      </c>
      <c r="AF13" s="168" t="str">
        <f>IF($AE13,"OK","入力不備あり")</f>
        <v>入力不備あり</v>
      </c>
    </row>
    <row r="14" spans="2:32" ht="37.5" customHeight="1">
      <c r="B14" s="442"/>
      <c r="C14" s="444" t="s">
        <v>3893</v>
      </c>
      <c r="D14" s="445"/>
      <c r="E14" s="445"/>
      <c r="F14" s="446"/>
      <c r="G14" s="419"/>
      <c r="H14" s="420"/>
      <c r="I14" s="420"/>
      <c r="J14" s="420"/>
      <c r="K14" s="420"/>
      <c r="L14" s="420"/>
      <c r="M14" s="420"/>
      <c r="N14" s="420"/>
      <c r="O14" s="420"/>
      <c r="P14" s="420"/>
      <c r="Q14" s="420"/>
      <c r="R14" s="420"/>
      <c r="S14" s="420"/>
      <c r="T14" s="420"/>
      <c r="U14" s="420"/>
      <c r="V14" s="420"/>
      <c r="W14" s="420"/>
      <c r="X14" s="420"/>
      <c r="Y14" s="420"/>
      <c r="Z14" s="420"/>
      <c r="AA14" s="420"/>
      <c r="AB14" s="423"/>
      <c r="AC14" s="424"/>
    </row>
    <row r="15" spans="2:32" ht="37.5" customHeight="1">
      <c r="B15" s="442"/>
      <c r="C15" s="447"/>
      <c r="D15" s="448"/>
      <c r="E15" s="448"/>
      <c r="F15" s="449"/>
      <c r="G15" s="421"/>
      <c r="H15" s="422"/>
      <c r="I15" s="422"/>
      <c r="J15" s="422"/>
      <c r="K15" s="422"/>
      <c r="L15" s="422"/>
      <c r="M15" s="422"/>
      <c r="N15" s="422"/>
      <c r="O15" s="422"/>
      <c r="P15" s="422"/>
      <c r="Q15" s="422"/>
      <c r="R15" s="422"/>
      <c r="S15" s="422"/>
      <c r="T15" s="422"/>
      <c r="U15" s="422"/>
      <c r="V15" s="422"/>
      <c r="W15" s="422"/>
      <c r="X15" s="422"/>
      <c r="Y15" s="422"/>
      <c r="Z15" s="422"/>
      <c r="AA15" s="422"/>
      <c r="AB15" s="425"/>
      <c r="AC15" s="426"/>
    </row>
    <row r="16" spans="2:32" ht="60" customHeight="1">
      <c r="B16" s="442"/>
      <c r="C16" s="450" t="s">
        <v>3800</v>
      </c>
      <c r="D16" s="451"/>
      <c r="E16" s="451"/>
      <c r="F16" s="452"/>
      <c r="G16" s="421"/>
      <c r="H16" s="422"/>
      <c r="I16" s="422"/>
      <c r="J16" s="422"/>
      <c r="K16" s="422"/>
      <c r="L16" s="422"/>
      <c r="M16" s="422"/>
      <c r="N16" s="422"/>
      <c r="O16" s="422"/>
      <c r="P16" s="422"/>
      <c r="Q16" s="422"/>
      <c r="R16" s="422"/>
      <c r="S16" s="422"/>
      <c r="T16" s="422"/>
      <c r="U16" s="422"/>
      <c r="V16" s="422"/>
      <c r="W16" s="422"/>
      <c r="X16" s="422"/>
      <c r="Y16" s="422"/>
      <c r="Z16" s="422"/>
      <c r="AA16" s="422"/>
      <c r="AB16" s="425"/>
      <c r="AC16" s="426"/>
    </row>
    <row r="17" spans="2:32" ht="60" customHeight="1" thickBot="1">
      <c r="B17" s="443"/>
      <c r="C17" s="453"/>
      <c r="D17" s="454"/>
      <c r="E17" s="454"/>
      <c r="F17" s="455"/>
      <c r="G17" s="429"/>
      <c r="H17" s="430"/>
      <c r="I17" s="430"/>
      <c r="J17" s="430"/>
      <c r="K17" s="430"/>
      <c r="L17" s="430"/>
      <c r="M17" s="430"/>
      <c r="N17" s="430"/>
      <c r="O17" s="430"/>
      <c r="P17" s="430"/>
      <c r="Q17" s="430"/>
      <c r="R17" s="430"/>
      <c r="S17" s="430"/>
      <c r="T17" s="430"/>
      <c r="U17" s="430"/>
      <c r="V17" s="430"/>
      <c r="W17" s="430"/>
      <c r="X17" s="430"/>
      <c r="Y17" s="430"/>
      <c r="Z17" s="430"/>
      <c r="AA17" s="430"/>
      <c r="AB17" s="427"/>
      <c r="AC17" s="428"/>
    </row>
    <row r="18" spans="2:32" ht="22.5" customHeight="1" thickBot="1">
      <c r="B18" s="122" t="s">
        <v>3899</v>
      </c>
      <c r="C18" s="456" t="s">
        <v>3965</v>
      </c>
      <c r="D18" s="456"/>
      <c r="E18" s="456"/>
      <c r="F18" s="456"/>
      <c r="G18" s="456"/>
      <c r="H18" s="456"/>
      <c r="I18" s="456"/>
      <c r="J18" s="456"/>
      <c r="K18" s="456"/>
      <c r="L18" s="456"/>
      <c r="M18" s="456"/>
      <c r="N18" s="456"/>
      <c r="O18" s="456"/>
      <c r="P18" s="456"/>
      <c r="Q18" s="456"/>
      <c r="R18" s="456"/>
      <c r="S18" s="456"/>
      <c r="T18" s="456"/>
      <c r="U18" s="456"/>
      <c r="V18" s="456"/>
      <c r="W18" s="456"/>
      <c r="X18" s="456"/>
      <c r="Y18" s="456"/>
      <c r="Z18" s="456"/>
      <c r="AA18" s="456"/>
      <c r="AB18" s="456"/>
      <c r="AC18" s="457"/>
      <c r="AE18" s="163" t="b">
        <f>AND($G19&lt;&gt;"",$G21&lt;&gt;"",$AB19&lt;&gt;"")</f>
        <v>0</v>
      </c>
    </row>
    <row r="19" spans="2:32" ht="65.150000000000006" customHeight="1">
      <c r="B19" s="442"/>
      <c r="C19" s="444" t="s">
        <v>3893</v>
      </c>
      <c r="D19" s="445"/>
      <c r="E19" s="445"/>
      <c r="F19" s="446"/>
      <c r="G19" s="419"/>
      <c r="H19" s="420"/>
      <c r="I19" s="420"/>
      <c r="J19" s="420"/>
      <c r="K19" s="420"/>
      <c r="L19" s="420"/>
      <c r="M19" s="420"/>
      <c r="N19" s="420"/>
      <c r="O19" s="420"/>
      <c r="P19" s="420"/>
      <c r="Q19" s="420"/>
      <c r="R19" s="420"/>
      <c r="S19" s="420"/>
      <c r="T19" s="420"/>
      <c r="U19" s="420"/>
      <c r="V19" s="420"/>
      <c r="W19" s="420"/>
      <c r="X19" s="420"/>
      <c r="Y19" s="420"/>
      <c r="Z19" s="420"/>
      <c r="AA19" s="420"/>
      <c r="AB19" s="423"/>
      <c r="AC19" s="424"/>
    </row>
    <row r="20" spans="2:32" ht="65.150000000000006" customHeight="1">
      <c r="B20" s="442"/>
      <c r="C20" s="447"/>
      <c r="D20" s="448"/>
      <c r="E20" s="448"/>
      <c r="F20" s="449"/>
      <c r="G20" s="421"/>
      <c r="H20" s="422"/>
      <c r="I20" s="422"/>
      <c r="J20" s="422"/>
      <c r="K20" s="422"/>
      <c r="L20" s="422"/>
      <c r="M20" s="422"/>
      <c r="N20" s="422"/>
      <c r="O20" s="422"/>
      <c r="P20" s="422"/>
      <c r="Q20" s="422"/>
      <c r="R20" s="422"/>
      <c r="S20" s="422"/>
      <c r="T20" s="422"/>
      <c r="U20" s="422"/>
      <c r="V20" s="422"/>
      <c r="W20" s="422"/>
      <c r="X20" s="422"/>
      <c r="Y20" s="422"/>
      <c r="Z20" s="422"/>
      <c r="AA20" s="422"/>
      <c r="AB20" s="425"/>
      <c r="AC20" s="426"/>
    </row>
    <row r="21" spans="2:32" ht="80.150000000000006" customHeight="1">
      <c r="B21" s="442"/>
      <c r="C21" s="450" t="s">
        <v>3800</v>
      </c>
      <c r="D21" s="451"/>
      <c r="E21" s="451"/>
      <c r="F21" s="452"/>
      <c r="G21" s="421"/>
      <c r="H21" s="422"/>
      <c r="I21" s="422"/>
      <c r="J21" s="422"/>
      <c r="K21" s="422"/>
      <c r="L21" s="422"/>
      <c r="M21" s="422"/>
      <c r="N21" s="422"/>
      <c r="O21" s="422"/>
      <c r="P21" s="422"/>
      <c r="Q21" s="422"/>
      <c r="R21" s="422"/>
      <c r="S21" s="422"/>
      <c r="T21" s="422"/>
      <c r="U21" s="422"/>
      <c r="V21" s="422"/>
      <c r="W21" s="422"/>
      <c r="X21" s="422"/>
      <c r="Y21" s="422"/>
      <c r="Z21" s="422"/>
      <c r="AA21" s="422"/>
      <c r="AB21" s="425"/>
      <c r="AC21" s="426"/>
    </row>
    <row r="22" spans="2:32" ht="80.150000000000006" customHeight="1" thickBot="1">
      <c r="B22" s="443"/>
      <c r="C22" s="453"/>
      <c r="D22" s="454"/>
      <c r="E22" s="454"/>
      <c r="F22" s="455"/>
      <c r="G22" s="429"/>
      <c r="H22" s="430"/>
      <c r="I22" s="430"/>
      <c r="J22" s="430"/>
      <c r="K22" s="430"/>
      <c r="L22" s="430"/>
      <c r="M22" s="430"/>
      <c r="N22" s="430"/>
      <c r="O22" s="430"/>
      <c r="P22" s="430"/>
      <c r="Q22" s="430"/>
      <c r="R22" s="430"/>
      <c r="S22" s="430"/>
      <c r="T22" s="430"/>
      <c r="U22" s="430"/>
      <c r="V22" s="430"/>
      <c r="W22" s="430"/>
      <c r="X22" s="430"/>
      <c r="Y22" s="430"/>
      <c r="Z22" s="430"/>
      <c r="AA22" s="430"/>
      <c r="AB22" s="427"/>
      <c r="AC22" s="428"/>
    </row>
    <row r="23" spans="2:32" ht="22.5" customHeight="1" thickBot="1">
      <c r="B23" s="122" t="s">
        <v>3900</v>
      </c>
      <c r="C23" s="456" t="s">
        <v>3966</v>
      </c>
      <c r="D23" s="456"/>
      <c r="E23" s="456"/>
      <c r="F23" s="456"/>
      <c r="G23" s="456"/>
      <c r="H23" s="456"/>
      <c r="I23" s="456"/>
      <c r="J23" s="456"/>
      <c r="K23" s="456"/>
      <c r="L23" s="456"/>
      <c r="M23" s="456"/>
      <c r="N23" s="456"/>
      <c r="O23" s="456"/>
      <c r="P23" s="456"/>
      <c r="Q23" s="456"/>
      <c r="R23" s="456"/>
      <c r="S23" s="456"/>
      <c r="T23" s="456"/>
      <c r="U23" s="456"/>
      <c r="V23" s="456"/>
      <c r="W23" s="456"/>
      <c r="X23" s="456"/>
      <c r="Y23" s="456"/>
      <c r="Z23" s="456"/>
      <c r="AA23" s="456"/>
      <c r="AB23" s="456"/>
      <c r="AC23" s="457"/>
      <c r="AE23" s="163" t="b">
        <f>AND($G24&lt;&gt;"",$G26&lt;&gt;"",$AB24&lt;&gt;"")</f>
        <v>0</v>
      </c>
      <c r="AF23" s="168" t="str">
        <f>IF($AE23,"OK","入力不備あり")</f>
        <v>入力不備あり</v>
      </c>
    </row>
    <row r="24" spans="2:32" ht="65.150000000000006" customHeight="1">
      <c r="B24" s="442"/>
      <c r="C24" s="444" t="s">
        <v>3893</v>
      </c>
      <c r="D24" s="445"/>
      <c r="E24" s="445"/>
      <c r="F24" s="446"/>
      <c r="G24" s="419"/>
      <c r="H24" s="420"/>
      <c r="I24" s="420"/>
      <c r="J24" s="420"/>
      <c r="K24" s="420"/>
      <c r="L24" s="420"/>
      <c r="M24" s="420"/>
      <c r="N24" s="420"/>
      <c r="O24" s="420"/>
      <c r="P24" s="420"/>
      <c r="Q24" s="420"/>
      <c r="R24" s="420"/>
      <c r="S24" s="420"/>
      <c r="T24" s="420"/>
      <c r="U24" s="420"/>
      <c r="V24" s="420"/>
      <c r="W24" s="420"/>
      <c r="X24" s="420"/>
      <c r="Y24" s="420"/>
      <c r="Z24" s="420"/>
      <c r="AA24" s="420"/>
      <c r="AB24" s="423"/>
      <c r="AC24" s="424"/>
    </row>
    <row r="25" spans="2:32" ht="65.150000000000006" customHeight="1">
      <c r="B25" s="442"/>
      <c r="C25" s="447"/>
      <c r="D25" s="448"/>
      <c r="E25" s="448"/>
      <c r="F25" s="449"/>
      <c r="G25" s="421"/>
      <c r="H25" s="422"/>
      <c r="I25" s="422"/>
      <c r="J25" s="422"/>
      <c r="K25" s="422"/>
      <c r="L25" s="422"/>
      <c r="M25" s="422"/>
      <c r="N25" s="422"/>
      <c r="O25" s="422"/>
      <c r="P25" s="422"/>
      <c r="Q25" s="422"/>
      <c r="R25" s="422"/>
      <c r="S25" s="422"/>
      <c r="T25" s="422"/>
      <c r="U25" s="422"/>
      <c r="V25" s="422"/>
      <c r="W25" s="422"/>
      <c r="X25" s="422"/>
      <c r="Y25" s="422"/>
      <c r="Z25" s="422"/>
      <c r="AA25" s="422"/>
      <c r="AB25" s="425"/>
      <c r="AC25" s="426"/>
    </row>
    <row r="26" spans="2:32" ht="80.150000000000006" customHeight="1">
      <c r="B26" s="442"/>
      <c r="C26" s="450" t="s">
        <v>3800</v>
      </c>
      <c r="D26" s="451"/>
      <c r="E26" s="451"/>
      <c r="F26" s="452"/>
      <c r="G26" s="421"/>
      <c r="H26" s="422"/>
      <c r="I26" s="422"/>
      <c r="J26" s="422"/>
      <c r="K26" s="422"/>
      <c r="L26" s="422"/>
      <c r="M26" s="422"/>
      <c r="N26" s="422"/>
      <c r="O26" s="422"/>
      <c r="P26" s="422"/>
      <c r="Q26" s="422"/>
      <c r="R26" s="422"/>
      <c r="S26" s="422"/>
      <c r="T26" s="422"/>
      <c r="U26" s="422"/>
      <c r="V26" s="422"/>
      <c r="W26" s="422"/>
      <c r="X26" s="422"/>
      <c r="Y26" s="422"/>
      <c r="Z26" s="422"/>
      <c r="AA26" s="422"/>
      <c r="AB26" s="425"/>
      <c r="AC26" s="426"/>
    </row>
    <row r="27" spans="2:32" ht="80.150000000000006" customHeight="1" thickBot="1">
      <c r="B27" s="443"/>
      <c r="C27" s="453"/>
      <c r="D27" s="454"/>
      <c r="E27" s="454"/>
      <c r="F27" s="455"/>
      <c r="G27" s="429"/>
      <c r="H27" s="430"/>
      <c r="I27" s="430"/>
      <c r="J27" s="430"/>
      <c r="K27" s="430"/>
      <c r="L27" s="430"/>
      <c r="M27" s="430"/>
      <c r="N27" s="430"/>
      <c r="O27" s="430"/>
      <c r="P27" s="430"/>
      <c r="Q27" s="430"/>
      <c r="R27" s="430"/>
      <c r="S27" s="430"/>
      <c r="T27" s="430"/>
      <c r="U27" s="430"/>
      <c r="V27" s="430"/>
      <c r="W27" s="430"/>
      <c r="X27" s="430"/>
      <c r="Y27" s="430"/>
      <c r="Z27" s="430"/>
      <c r="AA27" s="430"/>
      <c r="AB27" s="427"/>
      <c r="AC27" s="428"/>
    </row>
    <row r="28" spans="2:32" ht="22.5" customHeight="1" thickBot="1">
      <c r="B28" s="122" t="s">
        <v>3901</v>
      </c>
      <c r="C28" s="456" t="s">
        <v>3963</v>
      </c>
      <c r="D28" s="456"/>
      <c r="E28" s="456"/>
      <c r="F28" s="456"/>
      <c r="G28" s="456"/>
      <c r="H28" s="456"/>
      <c r="I28" s="456"/>
      <c r="J28" s="456"/>
      <c r="K28" s="456"/>
      <c r="L28" s="456"/>
      <c r="M28" s="456"/>
      <c r="N28" s="456"/>
      <c r="O28" s="456"/>
      <c r="P28" s="456"/>
      <c r="Q28" s="456"/>
      <c r="R28" s="456"/>
      <c r="S28" s="456"/>
      <c r="T28" s="456"/>
      <c r="U28" s="456"/>
      <c r="V28" s="456"/>
      <c r="W28" s="456"/>
      <c r="X28" s="456"/>
      <c r="Y28" s="456"/>
      <c r="Z28" s="456"/>
      <c r="AA28" s="456"/>
      <c r="AB28" s="456"/>
      <c r="AC28" s="457"/>
      <c r="AE28" s="163" t="b">
        <f>AND($G29&lt;&gt;"",$G31&lt;&gt;"",$AB29&lt;&gt;"")</f>
        <v>0</v>
      </c>
      <c r="AF28" s="168" t="str">
        <f>IF($AE28,"OK","入力不備あり")</f>
        <v>入力不備あり</v>
      </c>
    </row>
    <row r="29" spans="2:32" ht="37.5" customHeight="1">
      <c r="B29" s="442"/>
      <c r="C29" s="444" t="s">
        <v>3893</v>
      </c>
      <c r="D29" s="445"/>
      <c r="E29" s="445"/>
      <c r="F29" s="446"/>
      <c r="G29" s="419"/>
      <c r="H29" s="420"/>
      <c r="I29" s="420"/>
      <c r="J29" s="420"/>
      <c r="K29" s="420"/>
      <c r="L29" s="420"/>
      <c r="M29" s="420"/>
      <c r="N29" s="420"/>
      <c r="O29" s="420"/>
      <c r="P29" s="420"/>
      <c r="Q29" s="420"/>
      <c r="R29" s="420"/>
      <c r="S29" s="420"/>
      <c r="T29" s="420"/>
      <c r="U29" s="420"/>
      <c r="V29" s="420"/>
      <c r="W29" s="420"/>
      <c r="X29" s="420"/>
      <c r="Y29" s="420"/>
      <c r="Z29" s="420"/>
      <c r="AA29" s="420"/>
      <c r="AB29" s="423"/>
      <c r="AC29" s="424"/>
    </row>
    <row r="30" spans="2:32" ht="37.5" customHeight="1">
      <c r="B30" s="442"/>
      <c r="C30" s="447"/>
      <c r="D30" s="448"/>
      <c r="E30" s="448"/>
      <c r="F30" s="449"/>
      <c r="G30" s="421"/>
      <c r="H30" s="422"/>
      <c r="I30" s="422"/>
      <c r="J30" s="422"/>
      <c r="K30" s="422"/>
      <c r="L30" s="422"/>
      <c r="M30" s="422"/>
      <c r="N30" s="422"/>
      <c r="O30" s="422"/>
      <c r="P30" s="422"/>
      <c r="Q30" s="422"/>
      <c r="R30" s="422"/>
      <c r="S30" s="422"/>
      <c r="T30" s="422"/>
      <c r="U30" s="422"/>
      <c r="V30" s="422"/>
      <c r="W30" s="422"/>
      <c r="X30" s="422"/>
      <c r="Y30" s="422"/>
      <c r="Z30" s="422"/>
      <c r="AA30" s="422"/>
      <c r="AB30" s="425"/>
      <c r="AC30" s="426"/>
    </row>
    <row r="31" spans="2:32" ht="60" customHeight="1">
      <c r="B31" s="442"/>
      <c r="C31" s="450" t="s">
        <v>3800</v>
      </c>
      <c r="D31" s="451"/>
      <c r="E31" s="451"/>
      <c r="F31" s="452"/>
      <c r="G31" s="421"/>
      <c r="H31" s="422"/>
      <c r="I31" s="422"/>
      <c r="J31" s="422"/>
      <c r="K31" s="422"/>
      <c r="L31" s="422"/>
      <c r="M31" s="422"/>
      <c r="N31" s="422"/>
      <c r="O31" s="422"/>
      <c r="P31" s="422"/>
      <c r="Q31" s="422"/>
      <c r="R31" s="422"/>
      <c r="S31" s="422"/>
      <c r="T31" s="422"/>
      <c r="U31" s="422"/>
      <c r="V31" s="422"/>
      <c r="W31" s="422"/>
      <c r="X31" s="422"/>
      <c r="Y31" s="422"/>
      <c r="Z31" s="422"/>
      <c r="AA31" s="422"/>
      <c r="AB31" s="425"/>
      <c r="AC31" s="426"/>
    </row>
    <row r="32" spans="2:32" ht="60" customHeight="1" thickBot="1">
      <c r="B32" s="443"/>
      <c r="C32" s="453"/>
      <c r="D32" s="454"/>
      <c r="E32" s="454"/>
      <c r="F32" s="455"/>
      <c r="G32" s="429"/>
      <c r="H32" s="430"/>
      <c r="I32" s="430"/>
      <c r="J32" s="430"/>
      <c r="K32" s="430"/>
      <c r="L32" s="430"/>
      <c r="M32" s="430"/>
      <c r="N32" s="430"/>
      <c r="O32" s="430"/>
      <c r="P32" s="430"/>
      <c r="Q32" s="430"/>
      <c r="R32" s="430"/>
      <c r="S32" s="430"/>
      <c r="T32" s="430"/>
      <c r="U32" s="430"/>
      <c r="V32" s="430"/>
      <c r="W32" s="430"/>
      <c r="X32" s="430"/>
      <c r="Y32" s="430"/>
      <c r="Z32" s="430"/>
      <c r="AA32" s="430"/>
      <c r="AB32" s="427"/>
      <c r="AC32" s="428"/>
    </row>
    <row r="34" spans="2:32" ht="22.5" customHeight="1">
      <c r="B34" s="21" t="s">
        <v>3807</v>
      </c>
      <c r="C34" s="21"/>
      <c r="D34" s="21"/>
      <c r="E34" s="21"/>
      <c r="F34" s="23"/>
      <c r="G34" s="23"/>
      <c r="H34" s="23"/>
      <c r="I34" s="23"/>
      <c r="J34" s="23"/>
      <c r="K34" s="23"/>
      <c r="L34" s="23"/>
      <c r="M34" s="23"/>
      <c r="N34" s="23"/>
      <c r="O34" s="23"/>
      <c r="P34" s="23"/>
      <c r="Q34" s="23"/>
      <c r="R34" s="23"/>
      <c r="S34" s="23"/>
      <c r="T34" s="23"/>
      <c r="U34" s="23"/>
      <c r="V34" s="23"/>
      <c r="W34" s="23"/>
      <c r="X34" s="23"/>
      <c r="Y34" s="23"/>
      <c r="Z34" s="23"/>
      <c r="AA34" s="23"/>
      <c r="AB34" s="23"/>
      <c r="AC34" s="23"/>
    </row>
    <row r="35" spans="2:32" ht="22.5" customHeight="1" thickBot="1">
      <c r="B35" s="481" t="s">
        <v>3809</v>
      </c>
      <c r="C35" s="482"/>
      <c r="D35" s="483" t="s">
        <v>3894</v>
      </c>
      <c r="E35" s="484"/>
      <c r="F35" s="484"/>
      <c r="G35" s="484"/>
      <c r="H35" s="484"/>
      <c r="I35" s="484"/>
      <c r="J35" s="484"/>
      <c r="K35" s="484"/>
      <c r="L35" s="484"/>
      <c r="M35" s="484"/>
      <c r="N35" s="484"/>
      <c r="O35" s="484"/>
      <c r="P35" s="484"/>
      <c r="Q35" s="484"/>
      <c r="R35" s="484"/>
      <c r="S35" s="484"/>
      <c r="T35" s="484"/>
      <c r="U35" s="484"/>
      <c r="V35" s="484"/>
      <c r="W35" s="484"/>
      <c r="X35" s="484"/>
      <c r="Y35" s="484"/>
      <c r="Z35" s="484"/>
      <c r="AA35" s="484"/>
      <c r="AB35" s="484"/>
      <c r="AC35" s="485"/>
    </row>
    <row r="36" spans="2:32" ht="42.75" customHeight="1">
      <c r="B36" s="462" t="s">
        <v>3810</v>
      </c>
      <c r="C36" s="463"/>
      <c r="D36" s="478"/>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80"/>
      <c r="AE36" s="163" t="b">
        <f>$D36&lt;&gt;""</f>
        <v>0</v>
      </c>
      <c r="AF36" s="168" t="str">
        <f t="shared" ref="AF36:AF46" si="0">IF($AE36,"OK","入力不備あり")</f>
        <v>入力不備あり</v>
      </c>
    </row>
    <row r="37" spans="2:32" ht="42.75" customHeight="1">
      <c r="B37" s="462" t="s">
        <v>3801</v>
      </c>
      <c r="C37" s="463"/>
      <c r="D37" s="464"/>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6"/>
      <c r="AE37" s="163" t="b">
        <f t="shared" ref="AE37:AE46" si="1">$D37&lt;&gt;""</f>
        <v>0</v>
      </c>
      <c r="AF37" s="168" t="str">
        <f t="shared" si="0"/>
        <v>入力不備あり</v>
      </c>
    </row>
    <row r="38" spans="2:32" ht="42.75" customHeight="1">
      <c r="B38" s="462" t="s">
        <v>3802</v>
      </c>
      <c r="C38" s="463"/>
      <c r="D38" s="464"/>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6"/>
      <c r="AE38" s="163" t="b">
        <f t="shared" si="1"/>
        <v>0</v>
      </c>
      <c r="AF38" s="168" t="str">
        <f t="shared" si="0"/>
        <v>入力不備あり</v>
      </c>
    </row>
    <row r="39" spans="2:32" ht="42.75" customHeight="1">
      <c r="B39" s="462" t="s">
        <v>3803</v>
      </c>
      <c r="C39" s="463"/>
      <c r="D39" s="464"/>
      <c r="E39" s="465"/>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6"/>
      <c r="AE39" s="163" t="b">
        <f t="shared" si="1"/>
        <v>0</v>
      </c>
      <c r="AF39" s="168" t="str">
        <f t="shared" si="0"/>
        <v>入力不備あり</v>
      </c>
    </row>
    <row r="40" spans="2:32" ht="42.75" customHeight="1">
      <c r="B40" s="462" t="s">
        <v>3804</v>
      </c>
      <c r="C40" s="463"/>
      <c r="D40" s="464"/>
      <c r="E40" s="465"/>
      <c r="F40" s="465"/>
      <c r="G40" s="465"/>
      <c r="H40" s="465"/>
      <c r="I40" s="465"/>
      <c r="J40" s="465"/>
      <c r="K40" s="465"/>
      <c r="L40" s="465"/>
      <c r="M40" s="465"/>
      <c r="N40" s="465"/>
      <c r="O40" s="465"/>
      <c r="P40" s="465"/>
      <c r="Q40" s="465"/>
      <c r="R40" s="465"/>
      <c r="S40" s="465"/>
      <c r="T40" s="465"/>
      <c r="U40" s="465"/>
      <c r="V40" s="465"/>
      <c r="W40" s="465"/>
      <c r="X40" s="465"/>
      <c r="Y40" s="465"/>
      <c r="Z40" s="465"/>
      <c r="AA40" s="465"/>
      <c r="AB40" s="465"/>
      <c r="AC40" s="466"/>
      <c r="AE40" s="163" t="b">
        <f t="shared" si="1"/>
        <v>0</v>
      </c>
      <c r="AF40" s="168" t="str">
        <f t="shared" si="0"/>
        <v>入力不備あり</v>
      </c>
    </row>
    <row r="41" spans="2:32" ht="42.75" customHeight="1">
      <c r="B41" s="462" t="s">
        <v>3805</v>
      </c>
      <c r="C41" s="463"/>
      <c r="D41" s="464"/>
      <c r="E41" s="465"/>
      <c r="F41" s="465"/>
      <c r="G41" s="465"/>
      <c r="H41" s="465"/>
      <c r="I41" s="465"/>
      <c r="J41" s="465"/>
      <c r="K41" s="465"/>
      <c r="L41" s="465"/>
      <c r="M41" s="465"/>
      <c r="N41" s="465"/>
      <c r="O41" s="465"/>
      <c r="P41" s="465"/>
      <c r="Q41" s="465"/>
      <c r="R41" s="465"/>
      <c r="S41" s="465"/>
      <c r="T41" s="465"/>
      <c r="U41" s="465"/>
      <c r="V41" s="465"/>
      <c r="W41" s="465"/>
      <c r="X41" s="465"/>
      <c r="Y41" s="465"/>
      <c r="Z41" s="465"/>
      <c r="AA41" s="465"/>
      <c r="AB41" s="465"/>
      <c r="AC41" s="466"/>
      <c r="AE41" s="163" t="b">
        <f t="shared" si="1"/>
        <v>0</v>
      </c>
      <c r="AF41" s="168" t="str">
        <f t="shared" si="0"/>
        <v>入力不備あり</v>
      </c>
    </row>
    <row r="42" spans="2:32" ht="42.75" customHeight="1">
      <c r="B42" s="462" t="s">
        <v>3811</v>
      </c>
      <c r="C42" s="463"/>
      <c r="D42" s="464"/>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6"/>
      <c r="AE42" s="163" t="b">
        <f t="shared" si="1"/>
        <v>0</v>
      </c>
      <c r="AF42" s="168" t="str">
        <f t="shared" si="0"/>
        <v>入力不備あり</v>
      </c>
    </row>
    <row r="43" spans="2:32" ht="42.75" customHeight="1">
      <c r="B43" s="462" t="s">
        <v>3812</v>
      </c>
      <c r="C43" s="463"/>
      <c r="D43" s="464"/>
      <c r="E43" s="465"/>
      <c r="F43" s="465"/>
      <c r="G43" s="465"/>
      <c r="H43" s="465"/>
      <c r="I43" s="465"/>
      <c r="J43" s="465"/>
      <c r="K43" s="465"/>
      <c r="L43" s="465"/>
      <c r="M43" s="465"/>
      <c r="N43" s="465"/>
      <c r="O43" s="465"/>
      <c r="P43" s="465"/>
      <c r="Q43" s="465"/>
      <c r="R43" s="465"/>
      <c r="S43" s="465"/>
      <c r="T43" s="465"/>
      <c r="U43" s="465"/>
      <c r="V43" s="465"/>
      <c r="W43" s="465"/>
      <c r="X43" s="465"/>
      <c r="Y43" s="465"/>
      <c r="Z43" s="465"/>
      <c r="AA43" s="465"/>
      <c r="AB43" s="465"/>
      <c r="AC43" s="466"/>
      <c r="AE43" s="163" t="b">
        <f t="shared" si="1"/>
        <v>0</v>
      </c>
      <c r="AF43" s="168" t="str">
        <f t="shared" si="0"/>
        <v>入力不備あり</v>
      </c>
    </row>
    <row r="44" spans="2:32" ht="42.75" customHeight="1">
      <c r="B44" s="462" t="s">
        <v>3813</v>
      </c>
      <c r="C44" s="463"/>
      <c r="D44" s="464"/>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6"/>
      <c r="AE44" s="163" t="b">
        <f t="shared" si="1"/>
        <v>0</v>
      </c>
      <c r="AF44" s="168" t="str">
        <f t="shared" si="0"/>
        <v>入力不備あり</v>
      </c>
    </row>
    <row r="45" spans="2:32" ht="42.75" customHeight="1">
      <c r="B45" s="462" t="s">
        <v>3806</v>
      </c>
      <c r="C45" s="463"/>
      <c r="D45" s="464"/>
      <c r="E45" s="465"/>
      <c r="F45" s="465"/>
      <c r="G45" s="465"/>
      <c r="H45" s="465"/>
      <c r="I45" s="465"/>
      <c r="J45" s="465"/>
      <c r="K45" s="465"/>
      <c r="L45" s="465"/>
      <c r="M45" s="465"/>
      <c r="N45" s="465"/>
      <c r="O45" s="465"/>
      <c r="P45" s="465"/>
      <c r="Q45" s="465"/>
      <c r="R45" s="465"/>
      <c r="S45" s="465"/>
      <c r="T45" s="465"/>
      <c r="U45" s="465"/>
      <c r="V45" s="465"/>
      <c r="W45" s="465"/>
      <c r="X45" s="465"/>
      <c r="Y45" s="465"/>
      <c r="Z45" s="465"/>
      <c r="AA45" s="465"/>
      <c r="AB45" s="465"/>
      <c r="AC45" s="466"/>
      <c r="AE45" s="163" t="b">
        <f t="shared" si="1"/>
        <v>0</v>
      </c>
      <c r="AF45" s="168" t="str">
        <f t="shared" si="0"/>
        <v>入力不備あり</v>
      </c>
    </row>
    <row r="46" spans="2:32" ht="42.75" customHeight="1" thickBot="1">
      <c r="B46" s="462" t="s">
        <v>3808</v>
      </c>
      <c r="C46" s="463"/>
      <c r="D46" s="467"/>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9"/>
      <c r="AE46" s="163" t="b">
        <f t="shared" si="1"/>
        <v>0</v>
      </c>
      <c r="AF46" s="168" t="str">
        <f t="shared" si="0"/>
        <v>入力不備あり</v>
      </c>
    </row>
    <row r="49" spans="2:34" ht="22.5" customHeight="1" thickBot="1">
      <c r="B49" s="24" t="s">
        <v>3786</v>
      </c>
      <c r="C49" s="16"/>
      <c r="D49" s="16"/>
      <c r="E49" s="16"/>
      <c r="F49" s="18" t="s">
        <v>3787</v>
      </c>
      <c r="G49" s="16"/>
      <c r="H49" s="16"/>
      <c r="I49" s="16"/>
      <c r="J49" s="16"/>
      <c r="K49" s="16"/>
      <c r="L49" s="16"/>
      <c r="M49" s="16"/>
      <c r="N49" s="16"/>
      <c r="O49" s="16"/>
      <c r="P49" s="15"/>
      <c r="Q49" s="15"/>
      <c r="R49" s="15"/>
      <c r="S49" s="15"/>
      <c r="T49" s="15"/>
      <c r="U49" s="15"/>
      <c r="V49" s="15"/>
      <c r="AH49" s="120"/>
    </row>
    <row r="50" spans="2:34" ht="22.5" customHeight="1">
      <c r="B50" s="470" t="s">
        <v>3971</v>
      </c>
      <c r="C50" s="471"/>
      <c r="D50" s="471"/>
      <c r="E50" s="471"/>
      <c r="F50" s="471"/>
      <c r="G50" s="471"/>
      <c r="H50" s="471"/>
      <c r="I50" s="471"/>
      <c r="J50" s="471"/>
      <c r="K50" s="471"/>
      <c r="L50" s="471"/>
      <c r="M50" s="471"/>
      <c r="N50" s="471"/>
      <c r="O50" s="471"/>
      <c r="P50" s="471"/>
      <c r="Q50" s="471"/>
      <c r="R50" s="471"/>
      <c r="S50" s="471"/>
      <c r="T50" s="471"/>
      <c r="U50" s="471"/>
      <c r="V50" s="471"/>
      <c r="W50" s="471"/>
      <c r="X50" s="471"/>
      <c r="Y50" s="471"/>
      <c r="Z50" s="472"/>
      <c r="AA50" s="476"/>
      <c r="AB50" s="477"/>
      <c r="AC50" s="348"/>
      <c r="AE50" s="163" t="b">
        <f>$AA50&lt;&gt;""</f>
        <v>0</v>
      </c>
      <c r="AF50" s="168" t="str">
        <f t="shared" ref="AF50:AF53" si="2">IF($AE50,"OK","入力不備あり")</f>
        <v>入力不備あり</v>
      </c>
      <c r="AH50" s="120"/>
    </row>
    <row r="51" spans="2:34" ht="22.5" customHeight="1">
      <c r="B51" s="470" t="s">
        <v>3814</v>
      </c>
      <c r="C51" s="471"/>
      <c r="D51" s="471"/>
      <c r="E51" s="471"/>
      <c r="F51" s="471"/>
      <c r="G51" s="471"/>
      <c r="H51" s="471"/>
      <c r="I51" s="471"/>
      <c r="J51" s="471"/>
      <c r="K51" s="471"/>
      <c r="L51" s="471"/>
      <c r="M51" s="471"/>
      <c r="N51" s="471"/>
      <c r="O51" s="471"/>
      <c r="P51" s="471"/>
      <c r="Q51" s="471"/>
      <c r="R51" s="471"/>
      <c r="S51" s="471"/>
      <c r="T51" s="471"/>
      <c r="U51" s="471"/>
      <c r="V51" s="471"/>
      <c r="W51" s="471"/>
      <c r="X51" s="471"/>
      <c r="Y51" s="471"/>
      <c r="Z51" s="472"/>
      <c r="AA51" s="458"/>
      <c r="AB51" s="459"/>
      <c r="AC51" s="339"/>
      <c r="AE51" s="163" t="b">
        <f t="shared" ref="AE51:AE53" si="3">$AA51&lt;&gt;""</f>
        <v>0</v>
      </c>
      <c r="AF51" s="168" t="str">
        <f t="shared" si="2"/>
        <v>入力不備あり</v>
      </c>
    </row>
    <row r="52" spans="2:34" ht="22.5" customHeight="1">
      <c r="B52" s="473" t="s">
        <v>3815</v>
      </c>
      <c r="C52" s="474"/>
      <c r="D52" s="474"/>
      <c r="E52" s="474"/>
      <c r="F52" s="474"/>
      <c r="G52" s="474"/>
      <c r="H52" s="474"/>
      <c r="I52" s="474"/>
      <c r="J52" s="474"/>
      <c r="K52" s="474"/>
      <c r="L52" s="474"/>
      <c r="M52" s="474"/>
      <c r="N52" s="474"/>
      <c r="O52" s="474"/>
      <c r="P52" s="474"/>
      <c r="Q52" s="474"/>
      <c r="R52" s="474"/>
      <c r="S52" s="474"/>
      <c r="T52" s="474"/>
      <c r="U52" s="474"/>
      <c r="V52" s="474"/>
      <c r="W52" s="474"/>
      <c r="X52" s="474"/>
      <c r="Y52" s="474"/>
      <c r="Z52" s="475"/>
      <c r="AA52" s="458"/>
      <c r="AB52" s="459"/>
      <c r="AC52" s="339"/>
      <c r="AE52" s="163" t="b">
        <f t="shared" si="3"/>
        <v>0</v>
      </c>
      <c r="AF52" s="168" t="str">
        <f t="shared" si="2"/>
        <v>入力不備あり</v>
      </c>
    </row>
    <row r="53" spans="2:34" ht="22.5" customHeight="1" thickBot="1">
      <c r="B53" s="470" t="s">
        <v>3816</v>
      </c>
      <c r="C53" s="471"/>
      <c r="D53" s="471"/>
      <c r="E53" s="471"/>
      <c r="F53" s="471"/>
      <c r="G53" s="471"/>
      <c r="H53" s="471"/>
      <c r="I53" s="471"/>
      <c r="J53" s="471"/>
      <c r="K53" s="471"/>
      <c r="L53" s="471"/>
      <c r="M53" s="471"/>
      <c r="N53" s="471"/>
      <c r="O53" s="471"/>
      <c r="P53" s="471"/>
      <c r="Q53" s="471"/>
      <c r="R53" s="471"/>
      <c r="S53" s="471"/>
      <c r="T53" s="471"/>
      <c r="U53" s="471"/>
      <c r="V53" s="471"/>
      <c r="W53" s="471"/>
      <c r="X53" s="471"/>
      <c r="Y53" s="471"/>
      <c r="Z53" s="472"/>
      <c r="AA53" s="460"/>
      <c r="AB53" s="461"/>
      <c r="AC53" s="341"/>
      <c r="AE53" s="163" t="b">
        <f t="shared" si="3"/>
        <v>0</v>
      </c>
      <c r="AF53" s="168" t="str">
        <f t="shared" si="2"/>
        <v>入力不備あり</v>
      </c>
    </row>
    <row r="54" spans="2:34" ht="22.5" customHeight="1">
      <c r="B54" s="30" t="s">
        <v>3794</v>
      </c>
      <c r="C54" s="16"/>
      <c r="D54" s="16"/>
      <c r="E54" s="16"/>
      <c r="F54" s="16"/>
      <c r="G54" s="16" t="s">
        <v>3795</v>
      </c>
      <c r="H54" s="18"/>
      <c r="I54" s="18"/>
      <c r="J54" s="16" t="str">
        <f>IF(COUNTIF($AE:$AE,FALSE)&gt;0,"未入力の項目があります","現在未入力の項目はありません")</f>
        <v>未入力の項目があります</v>
      </c>
      <c r="K54" s="16"/>
      <c r="L54" s="16"/>
      <c r="M54" s="16"/>
      <c r="N54" s="16"/>
      <c r="O54" s="15"/>
      <c r="P54" s="15"/>
      <c r="Q54" s="15"/>
      <c r="R54" s="15"/>
      <c r="S54" s="15"/>
      <c r="T54" s="15"/>
      <c r="U54" s="15"/>
      <c r="V54" s="15"/>
      <c r="W54" s="15"/>
      <c r="X54" s="15"/>
      <c r="Y54" s="15"/>
      <c r="Z54" s="15"/>
    </row>
  </sheetData>
  <sheetProtection algorithmName="SHA-512" hashValue="IzMapz6pc8Cuw9+JyAL3mwzY9cb+uj1JhPzdN7eK73ggvpI/TSywxMsFi+2GNPsYuKGzftRYTKkgxE5APdz1fg==" saltValue="EmsEE7njrmxdw6sW1rcwhg==" spinCount="100000" sheet="1" formatRows="0" selectLockedCells="1"/>
  <mergeCells count="76">
    <mergeCell ref="B43:C43"/>
    <mergeCell ref="D43:AC43"/>
    <mergeCell ref="B40:C40"/>
    <mergeCell ref="D40:AC40"/>
    <mergeCell ref="B41:C41"/>
    <mergeCell ref="D41:AC41"/>
    <mergeCell ref="B42:C42"/>
    <mergeCell ref="D42:AC42"/>
    <mergeCell ref="AB29:AC32"/>
    <mergeCell ref="G31:AA32"/>
    <mergeCell ref="AA51:AC51"/>
    <mergeCell ref="D36:AC36"/>
    <mergeCell ref="B37:C37"/>
    <mergeCell ref="D37:AC37"/>
    <mergeCell ref="B35:C35"/>
    <mergeCell ref="D35:AC35"/>
    <mergeCell ref="B36:C36"/>
    <mergeCell ref="B38:C38"/>
    <mergeCell ref="D38:AC38"/>
    <mergeCell ref="B39:C39"/>
    <mergeCell ref="D39:AC39"/>
    <mergeCell ref="B29:B32"/>
    <mergeCell ref="C29:F30"/>
    <mergeCell ref="C31:F32"/>
    <mergeCell ref="AB14:AC17"/>
    <mergeCell ref="AA52:AC52"/>
    <mergeCell ref="AA53:AC53"/>
    <mergeCell ref="B44:C44"/>
    <mergeCell ref="D44:AC44"/>
    <mergeCell ref="B45:C45"/>
    <mergeCell ref="D45:AC45"/>
    <mergeCell ref="B46:C46"/>
    <mergeCell ref="D46:AC46"/>
    <mergeCell ref="B53:Z53"/>
    <mergeCell ref="B50:Z50"/>
    <mergeCell ref="B51:Z51"/>
    <mergeCell ref="B52:Z52"/>
    <mergeCell ref="AA50:AC50"/>
    <mergeCell ref="C28:AC28"/>
    <mergeCell ref="G29:AA30"/>
    <mergeCell ref="G14:AA15"/>
    <mergeCell ref="G16:AA17"/>
    <mergeCell ref="C13:AC13"/>
    <mergeCell ref="B24:B27"/>
    <mergeCell ref="C24:F25"/>
    <mergeCell ref="C26:F27"/>
    <mergeCell ref="G19:AA20"/>
    <mergeCell ref="AB19:AC22"/>
    <mergeCell ref="G21:AA22"/>
    <mergeCell ref="C23:AC23"/>
    <mergeCell ref="C18:AC18"/>
    <mergeCell ref="G24:AA25"/>
    <mergeCell ref="AB24:AC27"/>
    <mergeCell ref="G26:AA27"/>
    <mergeCell ref="C14:F15"/>
    <mergeCell ref="C16:F17"/>
    <mergeCell ref="B19:B22"/>
    <mergeCell ref="C19:F20"/>
    <mergeCell ref="C21:F22"/>
    <mergeCell ref="B9:B12"/>
    <mergeCell ref="B14:B17"/>
    <mergeCell ref="C11:F12"/>
    <mergeCell ref="C9:F10"/>
    <mergeCell ref="B4:E4"/>
    <mergeCell ref="B5:E5"/>
    <mergeCell ref="C8:AA8"/>
    <mergeCell ref="G9:AA10"/>
    <mergeCell ref="AB9:AC12"/>
    <mergeCell ref="G11:AA12"/>
    <mergeCell ref="F4:I4"/>
    <mergeCell ref="O4:AC4"/>
    <mergeCell ref="F5:I5"/>
    <mergeCell ref="O5:AC5"/>
    <mergeCell ref="AB8:AC8"/>
    <mergeCell ref="J4:N4"/>
    <mergeCell ref="J5:N5"/>
  </mergeCells>
  <phoneticPr fontId="1"/>
  <conditionalFormatting sqref="AE1:AF1048576">
    <cfRule type="expression" dxfId="0" priority="1">
      <formula>$AE1=FALSE</formula>
    </cfRule>
  </conditionalFormatting>
  <dataValidations count="2">
    <dataValidation type="list" showInputMessage="1" showErrorMessage="1" sqref="AB9:AC12 AB14:AC17 AB29:AC32 AB24:AC27 AB19:AC22" xr:uid="{3FF05AFB-55FB-4EED-9FC2-B427E371D0CF}">
      <formula1>取組の重み付け</formula1>
    </dataValidation>
    <dataValidation type="list" allowBlank="1" showInputMessage="1" showErrorMessage="1" sqref="AA50:AC53" xr:uid="{75B6A746-BF23-492E-8A75-C80AA8EF5442}">
      <formula1>確認事項</formula1>
    </dataValidation>
  </dataValidations>
  <pageMargins left="0.25" right="0.25" top="0.75" bottom="0.75" header="0.3" footer="0.3"/>
  <pageSetup paperSize="9" scale="65" fitToHeight="0" orientation="portrait" r:id="rId1"/>
  <rowBreaks count="2" manualBreakCount="2">
    <brk id="22" max="28" man="1"/>
    <brk id="3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6</xdr:col>
                    <xdr:colOff>31750</xdr:colOff>
                    <xdr:row>48</xdr:row>
                    <xdr:rowOff>0</xdr:rowOff>
                  </from>
                  <to>
                    <xdr:col>11</xdr:col>
                    <xdr:colOff>12700</xdr:colOff>
                    <xdr:row>49</xdr:row>
                    <xdr:rowOff>133350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C4AE75E209E5C4E8558E8DB3B4A2A34" ma:contentTypeVersion="4" ma:contentTypeDescription="新しいドキュメントを作成します。" ma:contentTypeScope="" ma:versionID="41d356e935430e4ccdab3e3102a139fe">
  <xsd:schema xmlns:xsd="http://www.w3.org/2001/XMLSchema" xmlns:xs="http://www.w3.org/2001/XMLSchema" xmlns:p="http://schemas.microsoft.com/office/2006/metadata/properties" xmlns:ns2="51fdfe46-fa59-43b1-bde4-c9189b5b388c" targetNamespace="http://schemas.microsoft.com/office/2006/metadata/properties" ma:root="true" ma:fieldsID="54e41951e4b119acd43240a26cf18377" ns2:_="">
    <xsd:import namespace="51fdfe46-fa59-43b1-bde4-c9189b5b38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dfe46-fa59-43b1-bde4-c9189b5b3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5E567B-EADC-47A5-8C5D-A9BFD289D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dfe46-fa59-43b1-bde4-c9189b5b38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8C2F45-A562-477C-8F4A-9807B82446C4}">
  <ds:schemaRefs>
    <ds:schemaRef ds:uri="http://schemas.microsoft.com/sharepoint/v3/contenttype/forms"/>
  </ds:schemaRefs>
</ds:datastoreItem>
</file>

<file path=customXml/itemProps3.xml><?xml version="1.0" encoding="utf-8"?>
<ds:datastoreItem xmlns:ds="http://schemas.openxmlformats.org/officeDocument/2006/customXml" ds:itemID="{C085A281-E3D5-45AB-BBD5-18A3D9C47349}">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1fdfe46-fa59-43b1-bde4-c9189b5b388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【非表示】kintone取込用</vt:lpstr>
      <vt:lpstr>【非表示】マスタ</vt:lpstr>
      <vt:lpstr>学校情報</vt:lpstr>
      <vt:lpstr>実施計画</vt:lpstr>
      <vt:lpstr>ICT活用状況</vt:lpstr>
      <vt:lpstr>JAET学校情報化認定</vt:lpstr>
      <vt:lpstr>【非表示】マスタ!Print_Area</vt:lpstr>
      <vt:lpstr>学校情報!Print_Area</vt:lpstr>
      <vt:lpstr>実施計画!Print_Area</vt:lpstr>
      <vt:lpstr>ネットワーク不良</vt:lpstr>
      <vt:lpstr>リーディングDX事業に参加</vt:lpstr>
      <vt:lpstr>確認事項</vt:lpstr>
      <vt:lpstr>学習プラットフォーム</vt:lpstr>
      <vt:lpstr>希望確認</vt:lpstr>
      <vt:lpstr>教育委員会</vt:lpstr>
      <vt:lpstr>研究指定</vt:lpstr>
      <vt:lpstr>取組の重み付け</vt:lpstr>
      <vt:lpstr>申請書枝番</vt:lpstr>
      <vt:lpstr>都道府県</vt:lpstr>
      <vt:lpstr>利用端末</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吉澤　日花里</cp:lastModifiedBy>
  <cp:revision/>
  <cp:lastPrinted>2025-01-29T06:33:44Z</cp:lastPrinted>
  <dcterms:created xsi:type="dcterms:W3CDTF">2024-02-07T05:44:19Z</dcterms:created>
  <dcterms:modified xsi:type="dcterms:W3CDTF">2025-03-03T08:34:49Z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0x0101001C4AE75E209E5C4E8558E8DB3B4A2A34</vt:lpwstr>
  </property>
  <property fmtid="{D5CDD505-2E9C-101B-9397-08002B2CF9AE}" pid="3" name="MediaServiceImageTags">
    <vt:lpwstr/>
  </property>
</Properties>
</file>